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'Источники'!$F$25</definedName>
    <definedName name="LAST_CELL" localSheetId="1">'Расходы'!$F$96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'Источники'!$A$25</definedName>
    <definedName name="REND_1" localSheetId="1">'Расходы'!$A$97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<sst xmlns="http://schemas.openxmlformats.org/spreadsheetml/2006/main" count="593" uniqueCount="342">
  <si>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</si>
  <si>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</si>
  <si>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</si>
  <si>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</si>
  <si>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</si>
  <si>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</si>
  <si>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</si>
  <si>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</si>
  <si>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</si>
  <si>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</si>
  <si>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</si>
  <si>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</si>
  <si>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</si>
  <si>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</si>
  <si>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</si>
  <si>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</si>
  <si>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</si>
  <si>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</si>
  <si>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</si>
  <si>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</si>
  <si>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</si>
  <si>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</si>
  <si>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</si>
  <si>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</si>
  <si>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</si>
  <si>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</si>
  <si>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</si>
  <si>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</si>
  <si>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</si>
  <si>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</si>
  <si>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</si>
  <si>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</si>
  <si>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</si>
  <si>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</si>
  <si>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</si>
  <si>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</si>
  <si>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</si>
  <si>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</si>
  <si>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</si>
  <si>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</si>
  <si>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</si>
  <si>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</si>
  <si>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</si>
  <si>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</si>
  <si>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</si>
  <si>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</si>
  <si>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</si>
  <si>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</si>
  <si>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</si>
  <si>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</si>
  <si>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</si>
  <si>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</si>
  <si>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</si>
  <si>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</si>
  <si>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</si>
  <si>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</si>
  <si>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</si>
  <si>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</si>
  <si>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</si>
  <si>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</si>
  <si>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</si>
  <si>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</si>
  <si>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</si>
  <si>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</si>
  <si>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</si>
  <si>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</si>
  <si>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</si>
  <si>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</si>
  <si>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</si>
  <si>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</si>
  <si>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</si>
  <si>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</si>
  <si>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</si>
  <si>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</si>
  <si>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</si>
  <si>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</si>
  <si>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</si>
  <si>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</si>
  <si>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</si>
  <si>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</si>
  <si>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</si>
  <si>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</si>
  <si>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</si>
  <si>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</si>
  <si>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</si>
  <si>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</si>
  <si>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</si>
  <si>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</si>
  <si>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</si>
  <si>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</si>
  <si>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</si>
  <si>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</si>
  <si>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</si>
  <si>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</si>
  <si>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</si>
  <si>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</si>
  <si>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</si>
  <si>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</si>
  <si>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</si>
  <si>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</si>
  <si>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</si>
  <si>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</si>
  <si>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</si>
  <si>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</si>
  <si>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</si>
  <si>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</si>
  <si>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</si>
  <si>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</si>
  <si>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</si>
  <si>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</si>
  <si>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</si>
  <si>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</si>
  <si>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</si>
  <si>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</si>
  <si>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</si>
  <si>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</si>
  <si>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</si>
  <si>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</si>
  <si>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</si>
  <si>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</si>
  <si>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</si>
  <si>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</si>
  <si>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</si>
  <si>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</si>
  <si>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</si>
  <si>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</si>
  <si>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</si>
  <si>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</si>
  <si>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</si>
  <si>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</si>
  <si>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</si>
  <si>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</si>
  <si>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</si>
  <si>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</si>
  <si>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</si>
  <si>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</si>
  <si>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</si>
  <si>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</si>
  <si>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</si>
  <si>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</si>
  <si>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</si>
  <si>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</si>
  <si>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</si>
  <si>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</si>
  <si>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</si>
  <si>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</si>
  <si>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</si>
  <si>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</si>
  <si>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</si>
  <si>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</si>
  <si>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</si>
  <si>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</si>
  <si>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</si>
  <si>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</si>
  <si>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</si>
  <si>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</si>
  <si>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</si>
  <si>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</si>
  <si>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</si>
  <si>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</si>
  <si>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</si>
  <si>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</si>
  <si>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</si>
  <si>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</si>
  <si>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</si>
  <si>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</si>
  <si>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</si>
  <si>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</si>
  <si>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</si>
  <si>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</si>
  <si>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</si>
  <si>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</si>
  <si>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</si>
  <si>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</si>
  <si>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</si>
  <si>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</si>
  <si>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</si>
  <si>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</si>
  <si>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</si>
  <si>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</si>
  <si>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</si>
  <si>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</si>
  <si>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</si>
  <si>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</si>
  <si>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</si>
  <si>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</si>
  <si>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</si>
  <si>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</si>
  <si>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</si>
  <si>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</si>
  <si>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</si>
  <si>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</si>
  <si>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</si>
  <si>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</si>
  <si>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</si>
  <si>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</si>
  <si>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</si>
  <si>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</si>
  <si>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</si>
  <si>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</si>
  <si>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</si>
  <si>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</si>
  <si>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</si>
  <si>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</si>
  <si>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</si>
  <si>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</si>
  <si>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</si>
  <si>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</si>
  <si>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</si>
  <si>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</si>
  <si>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</si>
  <si>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</si>
  <si>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</si>
  <si>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</si>
  <si>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</si>
  <si>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</si>
  <si>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</si>
  <si>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</si>
  <si>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</si>
  <si>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</si>
  <si>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</si>
  <si>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</si>
  <si>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</si>
  <si>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</si>
  <si>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</si>
  <si>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</si>
  <si>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</si>
  <si>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</si>
  <si>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</si>
  <si>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</si>
  <si>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</si>
  <si>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</si>
  <si>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</si>
  <si>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</si>
  <si>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</si>
  <si>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</si>
  <si>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</si>
  <si>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</si>
  <si>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</si>
  <si>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</si>
  <si>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</si>
  <si>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</si>
  <si>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</si>
  <si>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</si>
  <si>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</si>
  <si>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</si>
  <si>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</si>
  <si>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</si>
  <si>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</si>
  <si>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</si>
  <si>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</si>
  <si>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</si>
  <si>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</si>
  <si>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</si>
  <si>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</si>
  <si>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</si>
  <si>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</si>
  <si>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</si>
  <si>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</si>
  <si>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</si>
  <si>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</si>
  <si>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</si>
  <si>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</si>
  <si>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</si>
  <si>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</si>
  <si>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</si>
  <si>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</si>
  <si>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</si>
  <si>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</si>
  <si>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</si>
  <si>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</si>
  <si>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</si>
  <si>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</si>
  <si>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</si>
  <si>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</si>
  <si>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</si>
  <si>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</si>
  <si>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</si>
  <si>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</si>
  <si>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</si>
  <si>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</si>
  <si>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</si>
  <si>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</si>
  <si>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</si>
  <si>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</si>
  <si>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</si>
  <si>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</si>
  <si>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</si>
  <si>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</si>
  <si>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</si>
  <si>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</si>
  <si>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</si>
  <si>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</si>
  <si>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</si>
  <si>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</si>
  <si>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</si>
  <si>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</si>
  <si>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</si>
  <si>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</si>
  <si>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</si>
  <si>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</si>
  <si>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</si>
  <si>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</si>
  <si>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</si>
  <si>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</si>
  <si>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</si>
  <si>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</si>
  <si>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</si>
  <si>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</si>
  <si>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</si>
  <si>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</si>
  <si>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</si>
  <si>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</si>
  <si>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</si>
  <si>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</si>
  <si>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</si>
  <si>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</si>
  <si>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</si>
  <si>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</si>
  <si>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</si>
  <si>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</si>
  <si>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</si>
  <si>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</si>
  <si>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</si>
  <si>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</si>
  <si>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</si>
  <si>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</si>
  <si>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</si>
  <si>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</si>
  <si>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</si>
  <si>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</si>
  <si>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</si>
  <si>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</si>
  <si>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</si>
  <si>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</si>
  <si>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</si>
  <si>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Глава Администрации Екатериновского сельского поселения</t>
  </si>
  <si>
    <t>А.С. Куценко</t>
  </si>
  <si>
    <t>Главный бухгалтер</t>
  </si>
  <si>
    <t>Н.В. Заруднева</t>
  </si>
  <si>
    <t>Начальник сектора экономики и финансов</t>
  </si>
  <si>
    <t>Л.В. Дикая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</si>
</sst>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10920800</v>
      </c>
      <c r="E19" s="28">
        <v>5593559.36</v>
      </c>
      <c r="F19" s="27">
        <f>IF(OR(D19="-",IF(E19="-",0,E19)&gt;=IF(D19="-",0,D19)),"-",IF(D19="-",0,D19)-IF(E19="-",0,E19))</f>
        <v>5327240.64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6999300</v>
      </c>
      <c r="E21" s="37">
        <v>2300306.95</v>
      </c>
      <c r="F21" s="38">
        <f aca="true" t="shared" si="0" ref="F21:F52">IF(OR(D21="-",IF(E21="-",0,E21)&gt;=IF(D21="-",0,D21)),"-",IF(D21="-",0,D21)-IF(E21="-",0,E21))</f>
        <v>4698993.05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1338400</v>
      </c>
      <c r="E22" s="37">
        <v>338653.51</v>
      </c>
      <c r="F22" s="38">
        <f t="shared" si="0"/>
        <v>999746.49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1338400</v>
      </c>
      <c r="E23" s="37">
        <v>338653.51</v>
      </c>
      <c r="F23" s="38">
        <f t="shared" si="0"/>
        <v>999746.49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1328200</v>
      </c>
      <c r="E24" s="37">
        <v>336568.51</v>
      </c>
      <c r="F24" s="38">
        <f t="shared" si="0"/>
        <v>991631.49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335835.13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491.95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241.43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5200</v>
      </c>
      <c r="E28" s="37" t="s">
        <v>45</v>
      </c>
      <c r="F28" s="38">
        <f t="shared" si="0"/>
        <v>5200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</v>
      </c>
      <c r="E29" s="37">
        <v>2085</v>
      </c>
      <c r="F29" s="38">
        <f t="shared" si="0"/>
        <v>2915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2025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60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696900</v>
      </c>
      <c r="E32" s="37">
        <v>1181234.1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696900</v>
      </c>
      <c r="E33" s="37">
        <v>1181234.1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696900</v>
      </c>
      <c r="E34" s="37">
        <v>1181234.1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1178429.62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2804.48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4384500</v>
      </c>
      <c r="E37" s="37">
        <v>558762.34</v>
      </c>
      <c r="F37" s="38">
        <f t="shared" si="0"/>
        <v>3825737.66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251300</v>
      </c>
      <c r="E38" s="37">
        <v>-448.34</v>
      </c>
      <c r="F38" s="38">
        <f t="shared" si="0"/>
        <v>251748.34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251300</v>
      </c>
      <c r="E39" s="37">
        <v>-448.34</v>
      </c>
      <c r="F39" s="38">
        <f t="shared" si="0"/>
        <v>251748.34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-974.65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526.31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4133200</v>
      </c>
      <c r="E42" s="37">
        <v>559210.68</v>
      </c>
      <c r="F42" s="38">
        <f t="shared" si="0"/>
        <v>3573989.32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1033200</v>
      </c>
      <c r="E43" s="37">
        <v>493915.79</v>
      </c>
      <c r="F43" s="38">
        <f t="shared" si="0"/>
        <v>539284.21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1033200</v>
      </c>
      <c r="E44" s="37">
        <v>493915.79</v>
      </c>
      <c r="F44" s="38">
        <f t="shared" si="0"/>
        <v>539284.21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493851.1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64.69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3100000</v>
      </c>
      <c r="E47" s="37">
        <v>65294.89</v>
      </c>
      <c r="F47" s="38">
        <f t="shared" si="0"/>
        <v>3034705.11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3100000</v>
      </c>
      <c r="E48" s="37">
        <v>65294.89</v>
      </c>
      <c r="F48" s="38">
        <f t="shared" si="0"/>
        <v>3034705.11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62533.69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2761.2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35600</v>
      </c>
      <c r="E51" s="37">
        <v>35070</v>
      </c>
      <c r="F51" s="38">
        <f t="shared" si="0"/>
        <v>530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35600</v>
      </c>
      <c r="E52" s="37">
        <v>35070</v>
      </c>
      <c r="F52" s="38">
        <f t="shared" si="0"/>
        <v>530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35600</v>
      </c>
      <c r="E53" s="37">
        <v>35070</v>
      </c>
      <c r="F53" s="38">
        <f aca="true" t="shared" si="1" ref="F53:F82">IF(OR(D53="-",IF(E53="-",0,E53)&gt;=IF(D53="-",0,D53)),"-",IF(D53="-",0,D53)-IF(E53="-",0,E53))</f>
        <v>530</v>
      </c>
    </row>
    <row r="54" spans="1:6" ht="67.5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35070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542900</v>
      </c>
      <c r="E55" s="37">
        <v>184687</v>
      </c>
      <c r="F55" s="38">
        <f t="shared" si="1"/>
        <v>358213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541200</v>
      </c>
      <c r="E56" s="37">
        <v>182808.05</v>
      </c>
      <c r="F56" s="38">
        <f t="shared" si="1"/>
        <v>358391.95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45200</v>
      </c>
      <c r="E57" s="37">
        <v>12447.8</v>
      </c>
      <c r="F57" s="38">
        <f t="shared" si="1"/>
        <v>32752.2</v>
      </c>
    </row>
    <row r="58" spans="1:6" ht="67.5">
      <c r="A58" s="34" t="s">
        <v>108</v>
      </c>
      <c r="B58" s="35" t="s">
        <v>32</v>
      </c>
      <c r="C58" s="36" t="s">
        <v>109</v>
      </c>
      <c r="D58" s="37">
        <v>45200</v>
      </c>
      <c r="E58" s="37">
        <v>12447.8</v>
      </c>
      <c r="F58" s="38">
        <f t="shared" si="1"/>
        <v>32752.2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496000</v>
      </c>
      <c r="E59" s="37">
        <v>170360.25</v>
      </c>
      <c r="F59" s="38">
        <f t="shared" si="1"/>
        <v>325639.75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496000</v>
      </c>
      <c r="E60" s="37">
        <v>170360.25</v>
      </c>
      <c r="F60" s="38">
        <f t="shared" si="1"/>
        <v>325639.75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1700</v>
      </c>
      <c r="E61" s="37">
        <v>1878.95</v>
      </c>
      <c r="F61" s="38" t="str">
        <f t="shared" si="1"/>
        <v>-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1700</v>
      </c>
      <c r="E62" s="37">
        <v>1878.95</v>
      </c>
      <c r="F62" s="38" t="str">
        <f t="shared" si="1"/>
        <v>-</v>
      </c>
    </row>
    <row r="63" spans="1:6" ht="67.5">
      <c r="A63" s="34" t="s">
        <v>118</v>
      </c>
      <c r="B63" s="35" t="s">
        <v>32</v>
      </c>
      <c r="C63" s="36" t="s">
        <v>119</v>
      </c>
      <c r="D63" s="37">
        <v>1700</v>
      </c>
      <c r="E63" s="37">
        <v>1878.95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1000</v>
      </c>
      <c r="E64" s="37">
        <v>1900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1000</v>
      </c>
      <c r="E65" s="37">
        <v>1900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1000</v>
      </c>
      <c r="E66" s="37">
        <v>1900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3921500</v>
      </c>
      <c r="E67" s="37">
        <v>3293252.41</v>
      </c>
      <c r="F67" s="38">
        <f t="shared" si="1"/>
        <v>628247.5899999999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3921500</v>
      </c>
      <c r="E68" s="37">
        <v>3243252.41</v>
      </c>
      <c r="F68" s="38">
        <f t="shared" si="1"/>
        <v>678247.5899999999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3113300</v>
      </c>
      <c r="E69" s="37">
        <v>2780000</v>
      </c>
      <c r="F69" s="38">
        <f t="shared" si="1"/>
        <v>333300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3113300</v>
      </c>
      <c r="E70" s="37">
        <v>2780000</v>
      </c>
      <c r="F70" s="38">
        <f t="shared" si="1"/>
        <v>333300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3113300</v>
      </c>
      <c r="E71" s="37">
        <v>2780000</v>
      </c>
      <c r="F71" s="38">
        <f t="shared" si="1"/>
        <v>333300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189700</v>
      </c>
      <c r="E72" s="37">
        <v>87352.41</v>
      </c>
      <c r="F72" s="38">
        <f t="shared" si="1"/>
        <v>102347.59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189500</v>
      </c>
      <c r="E75" s="37">
        <v>87152.41</v>
      </c>
      <c r="F75" s="38">
        <f t="shared" si="1"/>
        <v>102347.59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189500</v>
      </c>
      <c r="E76" s="37">
        <v>87152.41</v>
      </c>
      <c r="F76" s="38">
        <f t="shared" si="1"/>
        <v>102347.59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618500</v>
      </c>
      <c r="E77" s="37">
        <v>375900</v>
      </c>
      <c r="F77" s="38">
        <f t="shared" si="1"/>
        <v>242600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618500</v>
      </c>
      <c r="E78" s="37">
        <v>375900</v>
      </c>
      <c r="F78" s="38">
        <f t="shared" si="1"/>
        <v>242600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618500</v>
      </c>
      <c r="E79" s="37">
        <v>375900</v>
      </c>
      <c r="F79" s="38">
        <f t="shared" si="1"/>
        <v>242600</v>
      </c>
    </row>
    <row r="80" spans="1:6" ht="12.75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50000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50000</v>
      </c>
      <c r="F81" s="38" t="str">
        <f t="shared" si="1"/>
        <v>-</v>
      </c>
    </row>
    <row r="82" spans="1:6" ht="22.5">
      <c r="A82" s="34" t="s">
        <v>154</v>
      </c>
      <c r="B82" s="35" t="s">
        <v>32</v>
      </c>
      <c r="C82" s="36" t="s">
        <v>156</v>
      </c>
      <c r="D82" s="37" t="s">
        <v>45</v>
      </c>
      <c r="E82" s="37">
        <v>50000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7"/>
  <sheetViews>
    <sheetView showGridLines="0" zoomScalePageLayoutView="0" workbookViewId="0" topLeftCell="A1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10920800</v>
      </c>
      <c r="E13" s="55">
        <v>5478869.77</v>
      </c>
      <c r="F13" s="56">
        <f>IF(OR(D13="-",IF(E13="-",0,E13)&gt;=IF(D13="-",0,D13)),"-",IF(D13="-",0,D13)-IF(E13="-",0,E13))</f>
        <v>5441930.23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161</v>
      </c>
      <c r="C15" s="26" t="s">
        <v>163</v>
      </c>
      <c r="D15" s="27">
        <v>10920800</v>
      </c>
      <c r="E15" s="64">
        <v>5478869.77</v>
      </c>
      <c r="F15" s="65">
        <f aca="true" t="shared" si="0" ref="F15:F46">IF(OR(D15="-",IF(E15="-",0,E15)&gt;=IF(D15="-",0,D15)),"-",IF(D15="-",0,D15)-IF(E15="-",0,E15))</f>
        <v>5441930.23</v>
      </c>
    </row>
    <row r="16" spans="1:6" ht="22.5">
      <c r="A16" s="51" t="s">
        <v>14</v>
      </c>
      <c r="B16" s="52" t="s">
        <v>161</v>
      </c>
      <c r="C16" s="53" t="s">
        <v>164</v>
      </c>
      <c r="D16" s="54">
        <v>10920800</v>
      </c>
      <c r="E16" s="55">
        <v>5478869.77</v>
      </c>
      <c r="F16" s="56">
        <f t="shared" si="0"/>
        <v>5441930.23</v>
      </c>
    </row>
    <row r="17" spans="1:6" ht="12.75">
      <c r="A17" s="24" t="s">
        <v>165</v>
      </c>
      <c r="B17" s="63" t="s">
        <v>161</v>
      </c>
      <c r="C17" s="26" t="s">
        <v>166</v>
      </c>
      <c r="D17" s="27">
        <v>4709800</v>
      </c>
      <c r="E17" s="64">
        <v>1847566.65</v>
      </c>
      <c r="F17" s="65">
        <f t="shared" si="0"/>
        <v>2862233.35</v>
      </c>
    </row>
    <row r="18" spans="1:6" ht="12.75">
      <c r="A18" s="24" t="s">
        <v>167</v>
      </c>
      <c r="B18" s="63" t="s">
        <v>161</v>
      </c>
      <c r="C18" s="26" t="s">
        <v>168</v>
      </c>
      <c r="D18" s="27">
        <v>10000</v>
      </c>
      <c r="E18" s="64">
        <v>1392</v>
      </c>
      <c r="F18" s="65">
        <f t="shared" si="0"/>
        <v>8608</v>
      </c>
    </row>
    <row r="19" spans="1:6" ht="33.75">
      <c r="A19" s="24" t="s">
        <v>169</v>
      </c>
      <c r="B19" s="63" t="s">
        <v>161</v>
      </c>
      <c r="C19" s="26" t="s">
        <v>170</v>
      </c>
      <c r="D19" s="27">
        <v>10000</v>
      </c>
      <c r="E19" s="64">
        <v>1392</v>
      </c>
      <c r="F19" s="65">
        <f t="shared" si="0"/>
        <v>8608</v>
      </c>
    </row>
    <row r="20" spans="1:6" ht="56.25">
      <c r="A20" s="24" t="s">
        <v>171</v>
      </c>
      <c r="B20" s="63" t="s">
        <v>161</v>
      </c>
      <c r="C20" s="26" t="s">
        <v>172</v>
      </c>
      <c r="D20" s="27">
        <v>10000</v>
      </c>
      <c r="E20" s="64">
        <v>1392</v>
      </c>
      <c r="F20" s="65">
        <f t="shared" si="0"/>
        <v>8608</v>
      </c>
    </row>
    <row r="21" spans="1:6" ht="12.75">
      <c r="A21" s="24" t="s">
        <v>173</v>
      </c>
      <c r="B21" s="63" t="s">
        <v>161</v>
      </c>
      <c r="C21" s="26" t="s">
        <v>174</v>
      </c>
      <c r="D21" s="27">
        <v>10000</v>
      </c>
      <c r="E21" s="64">
        <v>1392</v>
      </c>
      <c r="F21" s="65">
        <f t="shared" si="0"/>
        <v>8608</v>
      </c>
    </row>
    <row r="22" spans="1:6" ht="12.75">
      <c r="A22" s="24"/>
      <c r="B22" s="63" t="s">
        <v>161</v>
      </c>
      <c r="C22" s="26" t="s">
        <v>175</v>
      </c>
      <c r="D22" s="27">
        <v>4582900</v>
      </c>
      <c r="E22" s="64">
        <v>1800909.65</v>
      </c>
      <c r="F22" s="65">
        <f t="shared" si="0"/>
        <v>2781990.35</v>
      </c>
    </row>
    <row r="23" spans="1:6" ht="12.75">
      <c r="A23" s="24" t="s">
        <v>176</v>
      </c>
      <c r="B23" s="63" t="s">
        <v>161</v>
      </c>
      <c r="C23" s="26" t="s">
        <v>177</v>
      </c>
      <c r="D23" s="27">
        <v>854300</v>
      </c>
      <c r="E23" s="64">
        <v>353203.12</v>
      </c>
      <c r="F23" s="65">
        <f t="shared" si="0"/>
        <v>501096.88</v>
      </c>
    </row>
    <row r="24" spans="1:6" ht="56.25">
      <c r="A24" s="24" t="s">
        <v>178</v>
      </c>
      <c r="B24" s="63" t="s">
        <v>161</v>
      </c>
      <c r="C24" s="26" t="s">
        <v>179</v>
      </c>
      <c r="D24" s="27">
        <v>783600</v>
      </c>
      <c r="E24" s="64">
        <v>328001.18</v>
      </c>
      <c r="F24" s="65">
        <f t="shared" si="0"/>
        <v>455598.82</v>
      </c>
    </row>
    <row r="25" spans="1:6" ht="22.5">
      <c r="A25" s="24" t="s">
        <v>180</v>
      </c>
      <c r="B25" s="63" t="s">
        <v>161</v>
      </c>
      <c r="C25" s="26" t="s">
        <v>181</v>
      </c>
      <c r="D25" s="27">
        <v>599800</v>
      </c>
      <c r="E25" s="64">
        <v>246613.29</v>
      </c>
      <c r="F25" s="65">
        <f t="shared" si="0"/>
        <v>353186.70999999996</v>
      </c>
    </row>
    <row r="26" spans="1:6" ht="33.75">
      <c r="A26" s="24" t="s">
        <v>182</v>
      </c>
      <c r="B26" s="63" t="s">
        <v>161</v>
      </c>
      <c r="C26" s="26" t="s">
        <v>183</v>
      </c>
      <c r="D26" s="27">
        <v>183800</v>
      </c>
      <c r="E26" s="64">
        <v>81387.89</v>
      </c>
      <c r="F26" s="65">
        <f t="shared" si="0"/>
        <v>102412.11</v>
      </c>
    </row>
    <row r="27" spans="1:6" ht="45">
      <c r="A27" s="24" t="s">
        <v>184</v>
      </c>
      <c r="B27" s="63" t="s">
        <v>161</v>
      </c>
      <c r="C27" s="26" t="s">
        <v>185</v>
      </c>
      <c r="D27" s="27">
        <v>70700</v>
      </c>
      <c r="E27" s="64">
        <v>25201.94</v>
      </c>
      <c r="F27" s="65">
        <f t="shared" si="0"/>
        <v>45498.06</v>
      </c>
    </row>
    <row r="28" spans="1:6" ht="33.75">
      <c r="A28" s="24" t="s">
        <v>186</v>
      </c>
      <c r="B28" s="63" t="s">
        <v>161</v>
      </c>
      <c r="C28" s="26" t="s">
        <v>187</v>
      </c>
      <c r="D28" s="27">
        <v>56500</v>
      </c>
      <c r="E28" s="64">
        <v>14111</v>
      </c>
      <c r="F28" s="65">
        <f t="shared" si="0"/>
        <v>42389</v>
      </c>
    </row>
    <row r="29" spans="1:6" ht="33.75">
      <c r="A29" s="24" t="s">
        <v>182</v>
      </c>
      <c r="B29" s="63" t="s">
        <v>161</v>
      </c>
      <c r="C29" s="26" t="s">
        <v>188</v>
      </c>
      <c r="D29" s="27">
        <v>14200</v>
      </c>
      <c r="E29" s="64">
        <v>11090.94</v>
      </c>
      <c r="F29" s="65">
        <f t="shared" si="0"/>
        <v>3109.0599999999995</v>
      </c>
    </row>
    <row r="30" spans="1:6" ht="12.75">
      <c r="A30" s="24" t="s">
        <v>189</v>
      </c>
      <c r="B30" s="63" t="s">
        <v>161</v>
      </c>
      <c r="C30" s="26" t="s">
        <v>190</v>
      </c>
      <c r="D30" s="27">
        <v>3728400</v>
      </c>
      <c r="E30" s="64">
        <v>1447506.53</v>
      </c>
      <c r="F30" s="65">
        <f t="shared" si="0"/>
        <v>2280893.4699999997</v>
      </c>
    </row>
    <row r="31" spans="1:6" ht="45">
      <c r="A31" s="24" t="s">
        <v>191</v>
      </c>
      <c r="B31" s="63" t="s">
        <v>161</v>
      </c>
      <c r="C31" s="26" t="s">
        <v>192</v>
      </c>
      <c r="D31" s="27">
        <v>2812700</v>
      </c>
      <c r="E31" s="64">
        <v>1124430.61</v>
      </c>
      <c r="F31" s="65">
        <f t="shared" si="0"/>
        <v>1688269.39</v>
      </c>
    </row>
    <row r="32" spans="1:6" ht="22.5">
      <c r="A32" s="24" t="s">
        <v>180</v>
      </c>
      <c r="B32" s="63" t="s">
        <v>161</v>
      </c>
      <c r="C32" s="26" t="s">
        <v>193</v>
      </c>
      <c r="D32" s="27">
        <v>2175500</v>
      </c>
      <c r="E32" s="64">
        <v>879839.72</v>
      </c>
      <c r="F32" s="65">
        <f t="shared" si="0"/>
        <v>1295660.28</v>
      </c>
    </row>
    <row r="33" spans="1:6" ht="33.75">
      <c r="A33" s="24" t="s">
        <v>182</v>
      </c>
      <c r="B33" s="63" t="s">
        <v>161</v>
      </c>
      <c r="C33" s="26" t="s">
        <v>194</v>
      </c>
      <c r="D33" s="27">
        <v>637200</v>
      </c>
      <c r="E33" s="64">
        <v>244590.89</v>
      </c>
      <c r="F33" s="65">
        <f t="shared" si="0"/>
        <v>392609.11</v>
      </c>
    </row>
    <row r="34" spans="1:6" ht="45">
      <c r="A34" s="24" t="s">
        <v>195</v>
      </c>
      <c r="B34" s="63" t="s">
        <v>161</v>
      </c>
      <c r="C34" s="26" t="s">
        <v>196</v>
      </c>
      <c r="D34" s="27">
        <v>870500</v>
      </c>
      <c r="E34" s="64">
        <v>309891.88</v>
      </c>
      <c r="F34" s="65">
        <f t="shared" si="0"/>
        <v>560608.12</v>
      </c>
    </row>
    <row r="35" spans="1:6" ht="33.75">
      <c r="A35" s="24" t="s">
        <v>186</v>
      </c>
      <c r="B35" s="63" t="s">
        <v>161</v>
      </c>
      <c r="C35" s="26" t="s">
        <v>197</v>
      </c>
      <c r="D35" s="27">
        <v>199100</v>
      </c>
      <c r="E35" s="64">
        <v>49720.5</v>
      </c>
      <c r="F35" s="65">
        <f t="shared" si="0"/>
        <v>149379.5</v>
      </c>
    </row>
    <row r="36" spans="1:6" ht="33.75">
      <c r="A36" s="24" t="s">
        <v>182</v>
      </c>
      <c r="B36" s="63" t="s">
        <v>161</v>
      </c>
      <c r="C36" s="26" t="s">
        <v>198</v>
      </c>
      <c r="D36" s="27">
        <v>60100</v>
      </c>
      <c r="E36" s="64">
        <v>37106.44</v>
      </c>
      <c r="F36" s="65">
        <f t="shared" si="0"/>
        <v>22993.559999999998</v>
      </c>
    </row>
    <row r="37" spans="1:6" ht="12.75">
      <c r="A37" s="24" t="s">
        <v>173</v>
      </c>
      <c r="B37" s="63" t="s">
        <v>161</v>
      </c>
      <c r="C37" s="26" t="s">
        <v>199</v>
      </c>
      <c r="D37" s="27">
        <v>611300</v>
      </c>
      <c r="E37" s="64">
        <v>223064.94</v>
      </c>
      <c r="F37" s="65">
        <f t="shared" si="0"/>
        <v>388235.06</v>
      </c>
    </row>
    <row r="38" spans="1:6" ht="33.75">
      <c r="A38" s="24" t="s">
        <v>200</v>
      </c>
      <c r="B38" s="63" t="s">
        <v>161</v>
      </c>
      <c r="C38" s="26" t="s">
        <v>201</v>
      </c>
      <c r="D38" s="27">
        <v>45200</v>
      </c>
      <c r="E38" s="64">
        <v>13184.04</v>
      </c>
      <c r="F38" s="65">
        <f t="shared" si="0"/>
        <v>32015.96</v>
      </c>
    </row>
    <row r="39" spans="1:6" ht="22.5">
      <c r="A39" s="24" t="s">
        <v>202</v>
      </c>
      <c r="B39" s="63" t="s">
        <v>161</v>
      </c>
      <c r="C39" s="26" t="s">
        <v>203</v>
      </c>
      <c r="D39" s="27">
        <v>10000</v>
      </c>
      <c r="E39" s="64">
        <v>1044</v>
      </c>
      <c r="F39" s="65">
        <f t="shared" si="0"/>
        <v>8956</v>
      </c>
    </row>
    <row r="40" spans="1:6" ht="12.75">
      <c r="A40" s="24" t="s">
        <v>204</v>
      </c>
      <c r="B40" s="63" t="s">
        <v>161</v>
      </c>
      <c r="C40" s="26" t="s">
        <v>205</v>
      </c>
      <c r="D40" s="27">
        <v>27200</v>
      </c>
      <c r="E40" s="64">
        <v>5857</v>
      </c>
      <c r="F40" s="65">
        <f t="shared" si="0"/>
        <v>21343</v>
      </c>
    </row>
    <row r="41" spans="1:6" ht="12.75">
      <c r="A41" s="24" t="s">
        <v>206</v>
      </c>
      <c r="B41" s="63" t="s">
        <v>161</v>
      </c>
      <c r="C41" s="26" t="s">
        <v>207</v>
      </c>
      <c r="D41" s="27">
        <v>8000</v>
      </c>
      <c r="E41" s="64">
        <v>6283.04</v>
      </c>
      <c r="F41" s="65">
        <f t="shared" si="0"/>
        <v>1716.96</v>
      </c>
    </row>
    <row r="42" spans="1:6" ht="12.75">
      <c r="A42" s="24" t="s">
        <v>208</v>
      </c>
      <c r="B42" s="63" t="s">
        <v>161</v>
      </c>
      <c r="C42" s="26" t="s">
        <v>209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210</v>
      </c>
      <c r="B43" s="63" t="s">
        <v>161</v>
      </c>
      <c r="C43" s="26" t="s">
        <v>211</v>
      </c>
      <c r="D43" s="27">
        <v>200</v>
      </c>
      <c r="E43" s="64">
        <v>200</v>
      </c>
      <c r="F43" s="65" t="str">
        <f t="shared" si="0"/>
        <v>-</v>
      </c>
    </row>
    <row r="44" spans="1:6" ht="12.75">
      <c r="A44" s="24" t="s">
        <v>173</v>
      </c>
      <c r="B44" s="63" t="s">
        <v>161</v>
      </c>
      <c r="C44" s="26" t="s">
        <v>212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161</v>
      </c>
      <c r="C45" s="26" t="s">
        <v>213</v>
      </c>
      <c r="D45" s="27">
        <v>18000</v>
      </c>
      <c r="E45" s="64">
        <v>18000</v>
      </c>
      <c r="F45" s="65" t="str">
        <f t="shared" si="0"/>
        <v>-</v>
      </c>
    </row>
    <row r="46" spans="1:6" ht="12.75">
      <c r="A46" s="24" t="s">
        <v>208</v>
      </c>
      <c r="B46" s="63" t="s">
        <v>161</v>
      </c>
      <c r="C46" s="26" t="s">
        <v>214</v>
      </c>
      <c r="D46" s="27">
        <v>18000</v>
      </c>
      <c r="E46" s="64">
        <v>18000</v>
      </c>
      <c r="F46" s="65" t="str">
        <f t="shared" si="0"/>
        <v>-</v>
      </c>
    </row>
    <row r="47" spans="1:6" ht="45">
      <c r="A47" s="24" t="s">
        <v>215</v>
      </c>
      <c r="B47" s="63" t="s">
        <v>161</v>
      </c>
      <c r="C47" s="26" t="s">
        <v>216</v>
      </c>
      <c r="D47" s="27">
        <v>18000</v>
      </c>
      <c r="E47" s="64">
        <v>18000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146</v>
      </c>
      <c r="B48" s="63" t="s">
        <v>161</v>
      </c>
      <c r="C48" s="26" t="s">
        <v>217</v>
      </c>
      <c r="D48" s="27">
        <v>18000</v>
      </c>
      <c r="E48" s="64">
        <v>18000</v>
      </c>
      <c r="F48" s="65" t="str">
        <f t="shared" si="1"/>
        <v>-</v>
      </c>
    </row>
    <row r="49" spans="1:6" ht="12.75">
      <c r="A49" s="24"/>
      <c r="B49" s="63" t="s">
        <v>161</v>
      </c>
      <c r="C49" s="26" t="s">
        <v>218</v>
      </c>
      <c r="D49" s="27">
        <v>54000</v>
      </c>
      <c r="E49" s="64" t="s">
        <v>45</v>
      </c>
      <c r="F49" s="65">
        <f t="shared" si="1"/>
        <v>54000</v>
      </c>
    </row>
    <row r="50" spans="1:6" ht="33.75">
      <c r="A50" s="24" t="s">
        <v>219</v>
      </c>
      <c r="B50" s="63" t="s">
        <v>161</v>
      </c>
      <c r="C50" s="26" t="s">
        <v>220</v>
      </c>
      <c r="D50" s="27">
        <v>54000</v>
      </c>
      <c r="E50" s="64" t="s">
        <v>45</v>
      </c>
      <c r="F50" s="65">
        <f t="shared" si="1"/>
        <v>54000</v>
      </c>
    </row>
    <row r="51" spans="1:6" ht="56.25">
      <c r="A51" s="24" t="s">
        <v>221</v>
      </c>
      <c r="B51" s="63" t="s">
        <v>161</v>
      </c>
      <c r="C51" s="26" t="s">
        <v>222</v>
      </c>
      <c r="D51" s="27">
        <v>54000</v>
      </c>
      <c r="E51" s="64" t="s">
        <v>45</v>
      </c>
      <c r="F51" s="65">
        <f t="shared" si="1"/>
        <v>54000</v>
      </c>
    </row>
    <row r="52" spans="1:6" ht="12.75">
      <c r="A52" s="24" t="s">
        <v>223</v>
      </c>
      <c r="B52" s="63" t="s">
        <v>161</v>
      </c>
      <c r="C52" s="26" t="s">
        <v>224</v>
      </c>
      <c r="D52" s="27">
        <v>54000</v>
      </c>
      <c r="E52" s="64" t="s">
        <v>45</v>
      </c>
      <c r="F52" s="65">
        <f t="shared" si="1"/>
        <v>54000</v>
      </c>
    </row>
    <row r="53" spans="1:6" ht="12.75">
      <c r="A53" s="24"/>
      <c r="B53" s="63" t="s">
        <v>161</v>
      </c>
      <c r="C53" s="26" t="s">
        <v>225</v>
      </c>
      <c r="D53" s="27">
        <v>44900</v>
      </c>
      <c r="E53" s="64">
        <v>27265</v>
      </c>
      <c r="F53" s="65">
        <f t="shared" si="1"/>
        <v>17635</v>
      </c>
    </row>
    <row r="54" spans="1:6" ht="12.75">
      <c r="A54" s="24" t="s">
        <v>208</v>
      </c>
      <c r="B54" s="63" t="s">
        <v>161</v>
      </c>
      <c r="C54" s="26" t="s">
        <v>226</v>
      </c>
      <c r="D54" s="27">
        <v>44900</v>
      </c>
      <c r="E54" s="64">
        <v>27265</v>
      </c>
      <c r="F54" s="65">
        <f t="shared" si="1"/>
        <v>17635</v>
      </c>
    </row>
    <row r="55" spans="1:6" ht="45">
      <c r="A55" s="24" t="s">
        <v>227</v>
      </c>
      <c r="B55" s="63" t="s">
        <v>161</v>
      </c>
      <c r="C55" s="26" t="s">
        <v>228</v>
      </c>
      <c r="D55" s="27">
        <v>44900</v>
      </c>
      <c r="E55" s="64">
        <v>27265</v>
      </c>
      <c r="F55" s="65">
        <f t="shared" si="1"/>
        <v>17635</v>
      </c>
    </row>
    <row r="56" spans="1:6" ht="12.75">
      <c r="A56" s="24" t="s">
        <v>173</v>
      </c>
      <c r="B56" s="63" t="s">
        <v>161</v>
      </c>
      <c r="C56" s="26" t="s">
        <v>229</v>
      </c>
      <c r="D56" s="27">
        <v>34900</v>
      </c>
      <c r="E56" s="64">
        <v>17265</v>
      </c>
      <c r="F56" s="65">
        <f t="shared" si="1"/>
        <v>17635</v>
      </c>
    </row>
    <row r="57" spans="1:6" ht="12.75">
      <c r="A57" s="24" t="s">
        <v>206</v>
      </c>
      <c r="B57" s="63" t="s">
        <v>161</v>
      </c>
      <c r="C57" s="26" t="s">
        <v>230</v>
      </c>
      <c r="D57" s="27">
        <v>10000</v>
      </c>
      <c r="E57" s="64">
        <v>10000</v>
      </c>
      <c r="F57" s="65" t="str">
        <f t="shared" si="1"/>
        <v>-</v>
      </c>
    </row>
    <row r="58" spans="1:6" ht="12.75">
      <c r="A58" s="24" t="s">
        <v>231</v>
      </c>
      <c r="B58" s="63" t="s">
        <v>161</v>
      </c>
      <c r="C58" s="26" t="s">
        <v>232</v>
      </c>
      <c r="D58" s="27">
        <v>189500</v>
      </c>
      <c r="E58" s="64">
        <v>58709.97</v>
      </c>
      <c r="F58" s="65">
        <f t="shared" si="1"/>
        <v>130790.03</v>
      </c>
    </row>
    <row r="59" spans="1:6" ht="12.75">
      <c r="A59" s="24"/>
      <c r="B59" s="63" t="s">
        <v>161</v>
      </c>
      <c r="C59" s="26" t="s">
        <v>233</v>
      </c>
      <c r="D59" s="27">
        <v>189500</v>
      </c>
      <c r="E59" s="64">
        <v>58709.97</v>
      </c>
      <c r="F59" s="65">
        <f t="shared" si="1"/>
        <v>130790.03</v>
      </c>
    </row>
    <row r="60" spans="1:6" ht="12.75">
      <c r="A60" s="24" t="s">
        <v>208</v>
      </c>
      <c r="B60" s="63" t="s">
        <v>161</v>
      </c>
      <c r="C60" s="26" t="s">
        <v>234</v>
      </c>
      <c r="D60" s="27">
        <v>189500</v>
      </c>
      <c r="E60" s="64">
        <v>58709.97</v>
      </c>
      <c r="F60" s="65">
        <f t="shared" si="1"/>
        <v>130790.03</v>
      </c>
    </row>
    <row r="61" spans="1:6" ht="56.25">
      <c r="A61" s="24" t="s">
        <v>235</v>
      </c>
      <c r="B61" s="63" t="s">
        <v>161</v>
      </c>
      <c r="C61" s="26" t="s">
        <v>236</v>
      </c>
      <c r="D61" s="27">
        <v>189500</v>
      </c>
      <c r="E61" s="64">
        <v>58709.97</v>
      </c>
      <c r="F61" s="65">
        <f t="shared" si="1"/>
        <v>130790.03</v>
      </c>
    </row>
    <row r="62" spans="1:6" ht="22.5">
      <c r="A62" s="24" t="s">
        <v>180</v>
      </c>
      <c r="B62" s="63" t="s">
        <v>161</v>
      </c>
      <c r="C62" s="26" t="s">
        <v>237</v>
      </c>
      <c r="D62" s="27">
        <v>151200</v>
      </c>
      <c r="E62" s="64">
        <v>46961.54</v>
      </c>
      <c r="F62" s="65">
        <f t="shared" si="1"/>
        <v>104238.45999999999</v>
      </c>
    </row>
    <row r="63" spans="1:6" ht="33.75">
      <c r="A63" s="24" t="s">
        <v>182</v>
      </c>
      <c r="B63" s="63" t="s">
        <v>161</v>
      </c>
      <c r="C63" s="26" t="s">
        <v>238</v>
      </c>
      <c r="D63" s="27">
        <v>38050</v>
      </c>
      <c r="E63" s="64">
        <v>11498.43</v>
      </c>
      <c r="F63" s="65">
        <f t="shared" si="1"/>
        <v>26551.57</v>
      </c>
    </row>
    <row r="64" spans="1:6" ht="12.75">
      <c r="A64" s="24" t="s">
        <v>173</v>
      </c>
      <c r="B64" s="63" t="s">
        <v>161</v>
      </c>
      <c r="C64" s="26" t="s">
        <v>239</v>
      </c>
      <c r="D64" s="27">
        <v>250</v>
      </c>
      <c r="E64" s="64">
        <v>250</v>
      </c>
      <c r="F64" s="65" t="str">
        <f t="shared" si="1"/>
        <v>-</v>
      </c>
    </row>
    <row r="65" spans="1:6" ht="22.5">
      <c r="A65" s="24" t="s">
        <v>240</v>
      </c>
      <c r="B65" s="63" t="s">
        <v>161</v>
      </c>
      <c r="C65" s="26" t="s">
        <v>241</v>
      </c>
      <c r="D65" s="27">
        <v>20000</v>
      </c>
      <c r="E65" s="64">
        <v>16400</v>
      </c>
      <c r="F65" s="65">
        <f t="shared" si="1"/>
        <v>3600</v>
      </c>
    </row>
    <row r="66" spans="1:6" ht="12.75">
      <c r="A66" s="24" t="s">
        <v>167</v>
      </c>
      <c r="B66" s="63" t="s">
        <v>161</v>
      </c>
      <c r="C66" s="26" t="s">
        <v>242</v>
      </c>
      <c r="D66" s="27">
        <v>20000</v>
      </c>
      <c r="E66" s="64">
        <v>16400</v>
      </c>
      <c r="F66" s="65">
        <f t="shared" si="1"/>
        <v>3600</v>
      </c>
    </row>
    <row r="67" spans="1:6" ht="56.25">
      <c r="A67" s="24" t="s">
        <v>243</v>
      </c>
      <c r="B67" s="63" t="s">
        <v>161</v>
      </c>
      <c r="C67" s="26" t="s">
        <v>244</v>
      </c>
      <c r="D67" s="27">
        <v>20000</v>
      </c>
      <c r="E67" s="64">
        <v>16400</v>
      </c>
      <c r="F67" s="65">
        <f t="shared" si="1"/>
        <v>3600</v>
      </c>
    </row>
    <row r="68" spans="1:6" ht="67.5">
      <c r="A68" s="66" t="s">
        <v>245</v>
      </c>
      <c r="B68" s="63" t="s">
        <v>161</v>
      </c>
      <c r="C68" s="26" t="s">
        <v>246</v>
      </c>
      <c r="D68" s="27">
        <v>20000</v>
      </c>
      <c r="E68" s="64">
        <v>16400</v>
      </c>
      <c r="F68" s="65">
        <f t="shared" si="1"/>
        <v>3600</v>
      </c>
    </row>
    <row r="69" spans="1:6" ht="12.75">
      <c r="A69" s="24" t="s">
        <v>173</v>
      </c>
      <c r="B69" s="63" t="s">
        <v>161</v>
      </c>
      <c r="C69" s="26" t="s">
        <v>247</v>
      </c>
      <c r="D69" s="27">
        <v>20000</v>
      </c>
      <c r="E69" s="64">
        <v>16400</v>
      </c>
      <c r="F69" s="65">
        <f t="shared" si="1"/>
        <v>3600</v>
      </c>
    </row>
    <row r="70" spans="1:6" ht="12.75">
      <c r="A70" s="24" t="s">
        <v>248</v>
      </c>
      <c r="B70" s="63" t="s">
        <v>161</v>
      </c>
      <c r="C70" s="26" t="s">
        <v>249</v>
      </c>
      <c r="D70" s="27">
        <v>1111600</v>
      </c>
      <c r="E70" s="64">
        <v>923292.34</v>
      </c>
      <c r="F70" s="65">
        <f t="shared" si="1"/>
        <v>188307.66000000003</v>
      </c>
    </row>
    <row r="71" spans="1:6" ht="12.75">
      <c r="A71" s="24" t="s">
        <v>167</v>
      </c>
      <c r="B71" s="63" t="s">
        <v>161</v>
      </c>
      <c r="C71" s="26" t="s">
        <v>250</v>
      </c>
      <c r="D71" s="27">
        <v>1111600</v>
      </c>
      <c r="E71" s="64">
        <v>923292.34</v>
      </c>
      <c r="F71" s="65">
        <f t="shared" si="1"/>
        <v>188307.66000000003</v>
      </c>
    </row>
    <row r="72" spans="1:6" ht="56.25">
      <c r="A72" s="24" t="s">
        <v>251</v>
      </c>
      <c r="B72" s="63" t="s">
        <v>161</v>
      </c>
      <c r="C72" s="26" t="s">
        <v>252</v>
      </c>
      <c r="D72" s="27">
        <v>1111600</v>
      </c>
      <c r="E72" s="64">
        <v>923292.34</v>
      </c>
      <c r="F72" s="65">
        <f t="shared" si="1"/>
        <v>188307.66000000003</v>
      </c>
    </row>
    <row r="73" spans="1:6" ht="78.75">
      <c r="A73" s="66" t="s">
        <v>253</v>
      </c>
      <c r="B73" s="63" t="s">
        <v>161</v>
      </c>
      <c r="C73" s="26" t="s">
        <v>254</v>
      </c>
      <c r="D73" s="27">
        <v>1011600</v>
      </c>
      <c r="E73" s="64">
        <v>915364.34</v>
      </c>
      <c r="F73" s="65">
        <f t="shared" si="1"/>
        <v>96235.66000000003</v>
      </c>
    </row>
    <row r="74" spans="1:6" ht="12.75">
      <c r="A74" s="24" t="s">
        <v>173</v>
      </c>
      <c r="B74" s="63" t="s">
        <v>161</v>
      </c>
      <c r="C74" s="26" t="s">
        <v>255</v>
      </c>
      <c r="D74" s="27">
        <v>1003750</v>
      </c>
      <c r="E74" s="64">
        <v>908329.33</v>
      </c>
      <c r="F74" s="65">
        <f t="shared" si="1"/>
        <v>95420.67000000004</v>
      </c>
    </row>
    <row r="75" spans="1:6" ht="12.75">
      <c r="A75" s="24" t="s">
        <v>206</v>
      </c>
      <c r="B75" s="63" t="s">
        <v>161</v>
      </c>
      <c r="C75" s="26" t="s">
        <v>256</v>
      </c>
      <c r="D75" s="27">
        <v>7850</v>
      </c>
      <c r="E75" s="64">
        <v>7035.01</v>
      </c>
      <c r="F75" s="65">
        <f t="shared" si="1"/>
        <v>814.9899999999998</v>
      </c>
    </row>
    <row r="76" spans="1:6" ht="67.5">
      <c r="A76" s="66" t="s">
        <v>257</v>
      </c>
      <c r="B76" s="63" t="s">
        <v>161</v>
      </c>
      <c r="C76" s="26" t="s">
        <v>258</v>
      </c>
      <c r="D76" s="27">
        <v>100000</v>
      </c>
      <c r="E76" s="64">
        <v>7928</v>
      </c>
      <c r="F76" s="65">
        <f t="shared" si="1"/>
        <v>92072</v>
      </c>
    </row>
    <row r="77" spans="1:6" ht="12.75">
      <c r="A77" s="24" t="s">
        <v>173</v>
      </c>
      <c r="B77" s="63" t="s">
        <v>161</v>
      </c>
      <c r="C77" s="26" t="s">
        <v>259</v>
      </c>
      <c r="D77" s="27">
        <v>100000</v>
      </c>
      <c r="E77" s="64">
        <v>7928</v>
      </c>
      <c r="F77" s="65">
        <f t="shared" si="1"/>
        <v>92072</v>
      </c>
    </row>
    <row r="78" spans="1:6" ht="12.75">
      <c r="A78" s="24" t="s">
        <v>260</v>
      </c>
      <c r="B78" s="63" t="s">
        <v>161</v>
      </c>
      <c r="C78" s="26" t="s">
        <v>261</v>
      </c>
      <c r="D78" s="27">
        <v>4734900</v>
      </c>
      <c r="E78" s="64">
        <v>2564835.36</v>
      </c>
      <c r="F78" s="65">
        <f t="shared" si="1"/>
        <v>2170064.64</v>
      </c>
    </row>
    <row r="79" spans="1:6" ht="12.75">
      <c r="A79" s="24" t="s">
        <v>167</v>
      </c>
      <c r="B79" s="63" t="s">
        <v>161</v>
      </c>
      <c r="C79" s="26" t="s">
        <v>262</v>
      </c>
      <c r="D79" s="27">
        <v>4734900</v>
      </c>
      <c r="E79" s="64">
        <v>2564835.36</v>
      </c>
      <c r="F79" s="65">
        <f aca="true" t="shared" si="2" ref="F79:F95">IF(OR(D79="-",IF(E79="-",0,E79)&gt;=IF(D79="-",0,D79)),"-",IF(D79="-",0,D79)-IF(E79="-",0,E79))</f>
        <v>2170064.64</v>
      </c>
    </row>
    <row r="80" spans="1:6" ht="33.75">
      <c r="A80" s="24" t="s">
        <v>263</v>
      </c>
      <c r="B80" s="63" t="s">
        <v>161</v>
      </c>
      <c r="C80" s="26" t="s">
        <v>264</v>
      </c>
      <c r="D80" s="27">
        <v>4734900</v>
      </c>
      <c r="E80" s="64">
        <v>2564835.36</v>
      </c>
      <c r="F80" s="65">
        <f t="shared" si="2"/>
        <v>2170064.64</v>
      </c>
    </row>
    <row r="81" spans="1:6" ht="56.25">
      <c r="A81" s="24" t="s">
        <v>265</v>
      </c>
      <c r="B81" s="63" t="s">
        <v>161</v>
      </c>
      <c r="C81" s="26" t="s">
        <v>266</v>
      </c>
      <c r="D81" s="27">
        <v>4066300</v>
      </c>
      <c r="E81" s="64">
        <v>2165376.4</v>
      </c>
      <c r="F81" s="65">
        <f t="shared" si="2"/>
        <v>1900923.6</v>
      </c>
    </row>
    <row r="82" spans="1:6" ht="45">
      <c r="A82" s="24" t="s">
        <v>267</v>
      </c>
      <c r="B82" s="63" t="s">
        <v>161</v>
      </c>
      <c r="C82" s="26" t="s">
        <v>268</v>
      </c>
      <c r="D82" s="27">
        <v>4066300</v>
      </c>
      <c r="E82" s="64">
        <v>2165376.4</v>
      </c>
      <c r="F82" s="65">
        <f t="shared" si="2"/>
        <v>1900923.6</v>
      </c>
    </row>
    <row r="83" spans="1:6" ht="56.25">
      <c r="A83" s="24" t="s">
        <v>269</v>
      </c>
      <c r="B83" s="63" t="s">
        <v>161</v>
      </c>
      <c r="C83" s="26" t="s">
        <v>270</v>
      </c>
      <c r="D83" s="27">
        <v>668600</v>
      </c>
      <c r="E83" s="64">
        <v>399458.96</v>
      </c>
      <c r="F83" s="65">
        <f t="shared" si="2"/>
        <v>269141.04</v>
      </c>
    </row>
    <row r="84" spans="1:6" ht="45">
      <c r="A84" s="24" t="s">
        <v>267</v>
      </c>
      <c r="B84" s="63" t="s">
        <v>161</v>
      </c>
      <c r="C84" s="26" t="s">
        <v>271</v>
      </c>
      <c r="D84" s="27">
        <v>668600</v>
      </c>
      <c r="E84" s="64">
        <v>399458.96</v>
      </c>
      <c r="F84" s="65">
        <f t="shared" si="2"/>
        <v>269141.04</v>
      </c>
    </row>
    <row r="85" spans="1:6" ht="12.75">
      <c r="A85" s="24" t="s">
        <v>272</v>
      </c>
      <c r="B85" s="63" t="s">
        <v>161</v>
      </c>
      <c r="C85" s="26" t="s">
        <v>273</v>
      </c>
      <c r="D85" s="27">
        <v>155000</v>
      </c>
      <c r="E85" s="64">
        <v>68065.45</v>
      </c>
      <c r="F85" s="65">
        <f t="shared" si="2"/>
        <v>86934.55</v>
      </c>
    </row>
    <row r="86" spans="1:6" ht="12.75">
      <c r="A86" s="24"/>
      <c r="B86" s="63" t="s">
        <v>161</v>
      </c>
      <c r="C86" s="26" t="s">
        <v>274</v>
      </c>
      <c r="D86" s="27">
        <v>149000</v>
      </c>
      <c r="E86" s="64">
        <v>62065.45</v>
      </c>
      <c r="F86" s="65">
        <f t="shared" si="2"/>
        <v>86934.55</v>
      </c>
    </row>
    <row r="87" spans="1:6" ht="12.75">
      <c r="A87" s="24" t="s">
        <v>208</v>
      </c>
      <c r="B87" s="63" t="s">
        <v>161</v>
      </c>
      <c r="C87" s="26" t="s">
        <v>275</v>
      </c>
      <c r="D87" s="27">
        <v>149000</v>
      </c>
      <c r="E87" s="64">
        <v>62065.45</v>
      </c>
      <c r="F87" s="65">
        <f t="shared" si="2"/>
        <v>86934.55</v>
      </c>
    </row>
    <row r="88" spans="1:6" ht="33.75">
      <c r="A88" s="24" t="s">
        <v>276</v>
      </c>
      <c r="B88" s="63" t="s">
        <v>161</v>
      </c>
      <c r="C88" s="26" t="s">
        <v>277</v>
      </c>
      <c r="D88" s="27">
        <v>136500</v>
      </c>
      <c r="E88" s="64">
        <v>62065.45</v>
      </c>
      <c r="F88" s="65">
        <f t="shared" si="2"/>
        <v>74434.55</v>
      </c>
    </row>
    <row r="89" spans="1:6" ht="12.75">
      <c r="A89" s="24" t="s">
        <v>278</v>
      </c>
      <c r="B89" s="63" t="s">
        <v>161</v>
      </c>
      <c r="C89" s="26" t="s">
        <v>279</v>
      </c>
      <c r="D89" s="27">
        <v>136500</v>
      </c>
      <c r="E89" s="64">
        <v>62065.45</v>
      </c>
      <c r="F89" s="65">
        <f t="shared" si="2"/>
        <v>74434.55</v>
      </c>
    </row>
    <row r="90" spans="1:6" ht="67.5">
      <c r="A90" s="66" t="s">
        <v>280</v>
      </c>
      <c r="B90" s="63" t="s">
        <v>161</v>
      </c>
      <c r="C90" s="26" t="s">
        <v>281</v>
      </c>
      <c r="D90" s="27">
        <v>12500</v>
      </c>
      <c r="E90" s="64" t="s">
        <v>45</v>
      </c>
      <c r="F90" s="65">
        <f t="shared" si="2"/>
        <v>12500</v>
      </c>
    </row>
    <row r="91" spans="1:6" ht="12.75">
      <c r="A91" s="24" t="s">
        <v>278</v>
      </c>
      <c r="B91" s="63" t="s">
        <v>161</v>
      </c>
      <c r="C91" s="26" t="s">
        <v>282</v>
      </c>
      <c r="D91" s="27">
        <v>12500</v>
      </c>
      <c r="E91" s="64" t="s">
        <v>45</v>
      </c>
      <c r="F91" s="65">
        <f t="shared" si="2"/>
        <v>12500</v>
      </c>
    </row>
    <row r="92" spans="1:6" ht="12.75">
      <c r="A92" s="24"/>
      <c r="B92" s="63" t="s">
        <v>161</v>
      </c>
      <c r="C92" s="26" t="s">
        <v>283</v>
      </c>
      <c r="D92" s="27">
        <v>6000</v>
      </c>
      <c r="E92" s="64">
        <v>6000</v>
      </c>
      <c r="F92" s="65" t="str">
        <f t="shared" si="2"/>
        <v>-</v>
      </c>
    </row>
    <row r="93" spans="1:6" ht="33.75">
      <c r="A93" s="24" t="s">
        <v>219</v>
      </c>
      <c r="B93" s="63" t="s">
        <v>161</v>
      </c>
      <c r="C93" s="26" t="s">
        <v>284</v>
      </c>
      <c r="D93" s="27">
        <v>6000</v>
      </c>
      <c r="E93" s="64">
        <v>6000</v>
      </c>
      <c r="F93" s="65" t="str">
        <f t="shared" si="2"/>
        <v>-</v>
      </c>
    </row>
    <row r="94" spans="1:6" ht="56.25">
      <c r="A94" s="24" t="s">
        <v>221</v>
      </c>
      <c r="B94" s="63" t="s">
        <v>161</v>
      </c>
      <c r="C94" s="26" t="s">
        <v>285</v>
      </c>
      <c r="D94" s="27">
        <v>6000</v>
      </c>
      <c r="E94" s="64">
        <v>6000</v>
      </c>
      <c r="F94" s="65" t="str">
        <f t="shared" si="2"/>
        <v>-</v>
      </c>
    </row>
    <row r="95" spans="1:6" ht="12.75">
      <c r="A95" s="24" t="s">
        <v>286</v>
      </c>
      <c r="B95" s="63" t="s">
        <v>161</v>
      </c>
      <c r="C95" s="26" t="s">
        <v>287</v>
      </c>
      <c r="D95" s="27">
        <v>6000</v>
      </c>
      <c r="E95" s="64">
        <v>6000</v>
      </c>
      <c r="F95" s="65" t="str">
        <f t="shared" si="2"/>
        <v>-</v>
      </c>
    </row>
    <row r="96" spans="1:6" ht="9" customHeight="1">
      <c r="A96" s="67"/>
      <c r="B96" s="68"/>
      <c r="C96" s="69"/>
      <c r="D96" s="70"/>
      <c r="E96" s="68"/>
      <c r="F96" s="68"/>
    </row>
    <row r="97" spans="1:6" ht="13.5" customHeight="1">
      <c r="A97" s="71" t="s">
        <v>288</v>
      </c>
      <c r="B97" s="72" t="s">
        <v>289</v>
      </c>
      <c r="C97" s="73" t="s">
        <v>162</v>
      </c>
      <c r="D97" s="74" t="s">
        <v>45</v>
      </c>
      <c r="E97" s="74">
        <v>114689.59</v>
      </c>
      <c r="F97" s="75" t="s">
        <v>290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3">
      <selection activeCell="E20" sqref="E20: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291</v>
      </c>
      <c r="B1" s="119"/>
      <c r="C1" s="119"/>
      <c r="D1" s="119"/>
      <c r="E1" s="119"/>
      <c r="F1" s="119"/>
    </row>
    <row r="2" spans="1:6" ht="12.75" customHeight="1">
      <c r="A2" s="95" t="s">
        <v>292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293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294</v>
      </c>
      <c r="B12" s="78" t="s">
        <v>295</v>
      </c>
      <c r="C12" s="79" t="s">
        <v>162</v>
      </c>
      <c r="D12" s="80" t="s">
        <v>45</v>
      </c>
      <c r="E12" s="80">
        <v>-114689.59</v>
      </c>
      <c r="F12" s="81" t="s">
        <v>162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296</v>
      </c>
      <c r="B14" s="87" t="s">
        <v>297</v>
      </c>
      <c r="C14" s="88" t="s">
        <v>162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298</v>
      </c>
      <c r="B15" s="83"/>
      <c r="C15" s="84"/>
      <c r="D15" s="85"/>
      <c r="E15" s="85"/>
      <c r="F15" s="86"/>
    </row>
    <row r="16" spans="1:6" ht="12.75">
      <c r="A16" s="51" t="s">
        <v>299</v>
      </c>
      <c r="B16" s="87" t="s">
        <v>300</v>
      </c>
      <c r="C16" s="88" t="s">
        <v>162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298</v>
      </c>
      <c r="B17" s="83"/>
      <c r="C17" s="84"/>
      <c r="D17" s="85"/>
      <c r="E17" s="85"/>
      <c r="F17" s="86"/>
    </row>
    <row r="18" spans="1:6" ht="12.75">
      <c r="A18" s="77" t="s">
        <v>301</v>
      </c>
      <c r="B18" s="78" t="s">
        <v>302</v>
      </c>
      <c r="C18" s="79" t="s">
        <v>303</v>
      </c>
      <c r="D18" s="80" t="s">
        <v>45</v>
      </c>
      <c r="E18" s="80">
        <v>-114689.59</v>
      </c>
      <c r="F18" s="81" t="s">
        <v>45</v>
      </c>
    </row>
    <row r="19" spans="1:6" ht="22.5">
      <c r="A19" s="77" t="s">
        <v>304</v>
      </c>
      <c r="B19" s="78" t="s">
        <v>302</v>
      </c>
      <c r="C19" s="79" t="s">
        <v>305</v>
      </c>
      <c r="D19" s="80" t="s">
        <v>45</v>
      </c>
      <c r="E19" s="80">
        <v>-114689.59</v>
      </c>
      <c r="F19" s="81" t="s">
        <v>45</v>
      </c>
    </row>
    <row r="20" spans="1:6" ht="12.75">
      <c r="A20" s="77" t="s">
        <v>306</v>
      </c>
      <c r="B20" s="78" t="s">
        <v>307</v>
      </c>
      <c r="C20" s="79" t="s">
        <v>308</v>
      </c>
      <c r="D20" s="80">
        <v>-10688100</v>
      </c>
      <c r="E20" s="27">
        <v>-5599694.94</v>
      </c>
      <c r="F20" s="81" t="s">
        <v>290</v>
      </c>
    </row>
    <row r="21" spans="1:6" ht="22.5">
      <c r="A21" s="24" t="s">
        <v>309</v>
      </c>
      <c r="B21" s="25" t="s">
        <v>307</v>
      </c>
      <c r="C21" s="89" t="s">
        <v>310</v>
      </c>
      <c r="D21" s="27">
        <v>-10688100</v>
      </c>
      <c r="E21" s="27">
        <v>-5599694.94</v>
      </c>
      <c r="F21" s="65" t="s">
        <v>290</v>
      </c>
    </row>
    <row r="22" spans="1:6" ht="22.5">
      <c r="A22" s="24" t="s">
        <v>311</v>
      </c>
      <c r="B22" s="25" t="s">
        <v>307</v>
      </c>
      <c r="C22" s="89" t="s">
        <v>312</v>
      </c>
      <c r="D22" s="27" t="s">
        <v>45</v>
      </c>
      <c r="E22" s="27">
        <v>-5599694.94</v>
      </c>
      <c r="F22" s="65" t="s">
        <v>290</v>
      </c>
    </row>
    <row r="23" spans="1:6" ht="12.75">
      <c r="A23" s="77" t="s">
        <v>313</v>
      </c>
      <c r="B23" s="78" t="s">
        <v>314</v>
      </c>
      <c r="C23" s="79" t="s">
        <v>315</v>
      </c>
      <c r="D23" s="80">
        <v>10688100</v>
      </c>
      <c r="E23" s="80">
        <v>5485005.35</v>
      </c>
      <c r="F23" s="81" t="s">
        <v>290</v>
      </c>
    </row>
    <row r="24" spans="1:6" ht="22.5">
      <c r="A24" s="24" t="s">
        <v>316</v>
      </c>
      <c r="B24" s="25" t="s">
        <v>314</v>
      </c>
      <c r="C24" s="89" t="s">
        <v>317</v>
      </c>
      <c r="D24" s="27">
        <v>10688100</v>
      </c>
      <c r="E24" s="27">
        <v>5485005.35</v>
      </c>
      <c r="F24" s="65" t="s">
        <v>290</v>
      </c>
    </row>
    <row r="25" spans="1:6" ht="22.5">
      <c r="A25" s="24" t="s">
        <v>318</v>
      </c>
      <c r="B25" s="25" t="s">
        <v>314</v>
      </c>
      <c r="C25" s="89" t="s">
        <v>319</v>
      </c>
      <c r="D25" s="27" t="s">
        <v>45</v>
      </c>
      <c r="E25" s="27">
        <v>5485005.35</v>
      </c>
      <c r="F25" s="65" t="s">
        <v>290</v>
      </c>
    </row>
    <row r="26" spans="1:6" ht="12.75" customHeight="1">
      <c r="A26" s="90"/>
      <c r="B26" s="91"/>
      <c r="C26" s="92"/>
      <c r="D26" s="93"/>
      <c r="E26" s="93"/>
      <c r="F26" s="94"/>
    </row>
    <row r="32" spans="1:5" ht="12.75" customHeight="1">
      <c r="A32" t="s">
        <v>336</v>
      </c>
      <c r="E32" t="s">
        <v>337</v>
      </c>
    </row>
    <row r="34" spans="1:5" ht="12.75" customHeight="1">
      <c r="A34" t="s">
        <v>338</v>
      </c>
      <c r="E34" t="s">
        <v>339</v>
      </c>
    </row>
    <row r="36" spans="1:5" ht="12.75" customHeight="1">
      <c r="A36" t="s">
        <v>340</v>
      </c>
      <c r="E36" t="s">
        <v>341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320</v>
      </c>
      <c r="B1" t="s">
        <v>29</v>
      </c>
    </row>
    <row r="2" spans="1:2" ht="12.75">
      <c r="A2" t="s">
        <v>321</v>
      </c>
      <c r="B2" t="s">
        <v>322</v>
      </c>
    </row>
    <row r="3" spans="1:2" ht="12.75">
      <c r="A3" t="s">
        <v>323</v>
      </c>
      <c r="B3" t="s">
        <v>6</v>
      </c>
    </row>
    <row r="4" spans="1:2" ht="12.75">
      <c r="A4" t="s">
        <v>324</v>
      </c>
      <c r="B4" t="s">
        <v>325</v>
      </c>
    </row>
    <row r="5" spans="1:2" ht="12.75">
      <c r="A5" t="s">
        <v>326</v>
      </c>
      <c r="B5" t="s">
        <v>327</v>
      </c>
    </row>
    <row r="6" spans="1:2" ht="12.75">
      <c r="A6" t="s">
        <v>328</v>
      </c>
    </row>
    <row r="7" spans="1:2" ht="12.75">
      <c r="A7" t="s">
        <v>330</v>
      </c>
    </row>
    <row r="8" spans="1:2" ht="12.75">
      <c r="A8" t="s">
        <v>331</v>
      </c>
      <c r="B8" t="s">
        <v>332</v>
      </c>
    </row>
    <row r="9" spans="1:2" ht="12.75">
      <c r="A9" t="s">
        <v>333</v>
      </c>
      <c r="B9" t="s">
        <v>334</v>
      </c>
    </row>
    <row r="10" spans="1:2" ht="12.75">
      <c r="A10" t="s">
        <v>335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rep:2.45.0.164</dc:description>
  <cp:lastModifiedBy>Бухгалтер</cp:lastModifiedBy>
  <dcterms:created xsi:type="dcterms:W3CDTF">2018-06-04T08:24:11Z</dcterms:created>
  <dcterms:modified xsi:type="dcterms:W3CDTF">2018-06-07T07:21:24Z</dcterms:modified>
  <cp:category/>
  <cp:version/>
  <cp:contentType/>
  <cp:contentStatus/>
</cp:coreProperties>
</file>