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8060" windowHeight="7050" activeTab="0"/>
  </bookViews>
  <sheets>
    <sheet name="доходы" sheetId="1" r:id="rId1"/>
    <sheet name="расходы" sheetId="2" r:id="rId2"/>
    <sheet name="источники" sheetId="3" r:id="rId3"/>
  </sheets>
  <definedNames/>
  <calcPr fullCalcOnLoad="1"/>
</workbook>
</file>

<file path=xl/sharedStrings.xml><?xml version="1.0" encoding="utf-8"?>
<sst xmlns="http://schemas.openxmlformats.org/spreadsheetml/2006/main" count="455" uniqueCount="316">
  <si>
    <t/>
  </si>
  <si>
    <t>КОДЫ</t>
  </si>
  <si>
    <t>383</t>
  </si>
  <si>
    <t>Утвержденные бюджетные назначения</t>
  </si>
  <si>
    <t>Исполнено</t>
  </si>
  <si>
    <t>Наименование показателя</t>
  </si>
  <si>
    <t>Код строки</t>
  </si>
  <si>
    <t>1</t>
  </si>
  <si>
    <t>2</t>
  </si>
  <si>
    <t>3</t>
  </si>
  <si>
    <t>Доходы бюджета - Всего</t>
  </si>
  <si>
    <t>Х</t>
  </si>
  <si>
    <t>-</t>
  </si>
  <si>
    <t xml:space="preserve"> 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</si>
  <si>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</si>
  <si>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</si>
  <si>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</si>
  <si>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</si>
  <si>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</si>
  <si>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</si>
  <si>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</si>
  <si>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</si>
  <si>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</si>
  <si>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</si>
  <si>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</si>
  <si>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</si>
  <si>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</si>
  <si>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</si>
  <si>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</si>
  <si>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</si>
  <si>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</si>
  <si>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</si>
  <si>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</si>
  <si>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</si>
  <si>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</si>
  <si>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</si>
  <si>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</si>
  <si>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</si>
  <si>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</si>
  <si>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</si>
  <si>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</si>
  <si>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</si>
  <si>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</si>
  <si>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</si>
  <si>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</si>
  <si>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</si>
  <si>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</si>
  <si>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</si>
  <si>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>Земельный налог</t>
  </si>
  <si>
    <t>000 1 06 06000 00 0000 110</t>
  </si>
  <si>
    <t xml:space="preserve">Земельный налог с организаций </t>
  </si>
  <si>
    <t>000 1 06 06030 00 0000 110</t>
  </si>
  <si>
    <t>Земельный налог с организаций, обладающих земельным участком, расположенным в границах сельских  поселений</t>
  </si>
  <si>
    <t>000 1 06 06033 10 0000 110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</si>
  <si>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</si>
  <si>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</si>
  <si>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</si>
  <si>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</si>
  <si>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</si>
  <si>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</si>
  <si>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</si>
  <si>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</si>
  <si>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</si>
  <si>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</si>
  <si>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</si>
  <si>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</si>
  <si>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</si>
  <si>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</si>
  <si>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</si>
  <si>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</si>
  <si>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</si>
  <si>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</si>
  <si>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</si>
  <si>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</si>
  <si>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>Доходы от сдачи в аренду имущества, составляющего казну сельских поселений (за исключением земельных участков)</t>
  </si>
  <si>
    <t>000 1 11 05075 10 0000 120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</si>
  <si>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</si>
  <si>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</si>
  <si>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</si>
  <si>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</si>
  <si>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</si>
  <si>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</si>
  <si>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ШТРАФЫ, САНКЦИИ, ВОЗМЕЩЕНИЕ УЩЕРБА</t>
  </si>
  <si>
    <t>000 1 16 00000 00 0000 000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</si>
  <si>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</si>
  <si>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</si>
  <si>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сельских  поселений</t>
  </si>
  <si>
    <t>000 1 16 90050 10 0000 140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</si>
  <si>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</si>
  <si>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</si>
  <si>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</si>
  <si>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</si>
  <si>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бюджетной системы Российской Федерации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</si>
  <si>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</si>
  <si>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</si>
  <si>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</si>
  <si>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сельских поселений на выравнивание бюджетной обеспеченности</t>
  </si>
  <si>
    <t>000 2 02 01001 10 0000 151</t>
  </si>
  <si>
    <t>Субвенции бюджетам бюджетной системы Российской Федерации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</si>
  <si>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</si>
  <si>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</si>
  <si>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</si>
  <si>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</si>
  <si>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</si>
  <si>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</si>
  <si>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</si>
  <si>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сельских поселений на выполнение передаваемых полномочий субъектов Российской Федерации</t>
  </si>
  <si>
    <t>000 2 02 03024 10 0000 151</t>
  </si>
  <si>
    <t>Иные межбюджетные трансферты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</si>
  <si>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</si>
  <si>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</si>
  <si>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</si>
  <si>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сельских поселений</t>
  </si>
  <si>
    <t>000 2 02 04999 10 0000 151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</si>
  <si>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</si>
  <si>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</si>
  <si>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</si>
  <si>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</si>
  <si>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</si>
  <si>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000 2 18 05000 10 0000 151</t>
  </si>
  <si>
    <t xml:space="preserve"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 </t>
  </si>
  <si>
    <t>000 2 18 05010 10 0000 151</t>
  </si>
  <si>
    <t>Доходы бюджетов бюджетной системы Российской Федерации от возврата организациями остатков субсидий прошлых лет</t>
  </si>
  <si>
    <t>000 2 18 00000 00 0000 180</t>
  </si>
  <si>
    <t>Доходы бюджетов сельских поселений от возврата  организациями остатков субсидий прошлых лет</t>
  </si>
  <si>
    <t>000 2 18 05000 10 0000 180</t>
  </si>
  <si>
    <t>Доходы бюджетов сельских поселений от возврата бюджетными учреждениями остатков субсидий прошлых лет</t>
  </si>
  <si>
    <t>000 2 18 05010 10 0000 180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</si>
  <si>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</si>
  <si>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</si>
  <si>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</si>
  <si>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000 2 19 05000 10 0000 151</t>
  </si>
  <si>
    <t>2. Расходы</t>
  </si>
  <si>
    <t>ВСЕГО РАСХОДОВ</t>
  </si>
  <si>
    <t>200</t>
  </si>
  <si>
    <t>Общегосударственные вопросы</t>
  </si>
  <si>
    <t>000 0100 0000000000 000</t>
  </si>
  <si>
    <t>Функционирование высшего должностного лица субъекта Российской Федерации и муниципального образования</t>
  </si>
  <si>
    <t>000 0102 0000000000 000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</si>
  <si>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</si>
  <si>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000 0102 0000000000 100</t>
  </si>
  <si>
    <t>Расходы на выплаты персоналу государственных (муниципальных) органов</t>
  </si>
  <si>
    <t>000 0102 0000000000 120</t>
  </si>
  <si>
    <t>Фонд оплаты труда государственных (муниципальных) органов</t>
  </si>
  <si>
    <t>000 0102 0000000000 121</t>
  </si>
  <si>
    <t>Иные выплаты персоналу государственных (муниципальных) органов, за исключением фонда оплаты труда</t>
  </si>
  <si>
    <t>000 0102 0000000000 122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</si>
  <si>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</si>
  <si>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000 0102 0000000000 129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</si>
  <si>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</si>
  <si>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</si>
  <si>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000 0104 0000000000 100</t>
  </si>
  <si>
    <t>000 0104 0000000000 120</t>
  </si>
  <si>
    <t>000 0104 0000000000 121</t>
  </si>
  <si>
    <t>000 0104 0000000000 122</t>
  </si>
  <si>
    <t>000 0104 0000000000 129</t>
  </si>
  <si>
    <t>Закупка товаров, работ и услуг для обеспечения государственных (муниципальных) нужд</t>
  </si>
  <si>
    <t>000 0104 0000000000 200</t>
  </si>
  <si>
    <t>Иные закупки товаров, работ и услуг для обеспечения государственных (муниципальных) нужд</t>
  </si>
  <si>
    <t>000 0104 0000000000 240</t>
  </si>
  <si>
    <t>Прочая закупка товаров, работ и услуг для обеспечения государственных (муниципальных) нужд</t>
  </si>
  <si>
    <t>000 0104 0000000000 244</t>
  </si>
  <si>
    <t>Межбюджетные трансферты</t>
  </si>
  <si>
    <t>000 0104 0000000000 500</t>
  </si>
  <si>
    <t>000 0104 0000000000 540</t>
  </si>
  <si>
    <t>Иные бюджетные ассигнования</t>
  </si>
  <si>
    <t>000 0104 0000000000 800</t>
  </si>
  <si>
    <t>Уплата налогов, сборов и иных платежей</t>
  </si>
  <si>
    <t>000 0104 0000000000 850</t>
  </si>
  <si>
    <t xml:space="preserve">Уплата прочих налогов, сборов </t>
  </si>
  <si>
    <t>000 0104 0000000000 852</t>
  </si>
  <si>
    <t>Уплата иных платежей</t>
  </si>
  <si>
    <t>000 0104 0000000000 853</t>
  </si>
  <si>
    <t>Обеспечение проведения выборов и референдумов</t>
  </si>
  <si>
    <t>000 0107 0000000000 000</t>
  </si>
  <si>
    <t>000 0107 0000000000 800</t>
  </si>
  <si>
    <t>Специальные расходы</t>
  </si>
  <si>
    <t>000 0107 0000000000 880</t>
  </si>
  <si>
    <t>Резервные фонды</t>
  </si>
  <si>
    <t>000 0111 0000000000 000</t>
  </si>
  <si>
    <t>000 0111 0000000000 800</t>
  </si>
  <si>
    <t>Резервные средства</t>
  </si>
  <si>
    <t>000 0111 0000000000 870</t>
  </si>
  <si>
    <t>Другие общегосударственные вопросы</t>
  </si>
  <si>
    <t>000 0113 0000000000 000</t>
  </si>
  <si>
    <t>000 0113 0000000000 200</t>
  </si>
  <si>
    <t>000 0113 0000000000 240</t>
  </si>
  <si>
    <t>000 0113 0000000000 244</t>
  </si>
  <si>
    <t>000 0113 0000000000 800</t>
  </si>
  <si>
    <t>000 0113 0000000000 850</t>
  </si>
  <si>
    <t>000 0113 0000000000 853</t>
  </si>
  <si>
    <t>Национальная оборона</t>
  </si>
  <si>
    <t>000 0200 0000000000 000</t>
  </si>
  <si>
    <t>Мобилизационная и вневойсковая подготовка</t>
  </si>
  <si>
    <t>000 0203 0000000000 000</t>
  </si>
  <si>
    <t>000 0203 0000000000 100</t>
  </si>
  <si>
    <t>000 0203 0000000000 120</t>
  </si>
  <si>
    <t>000 0203 0000000000 121</t>
  </si>
  <si>
    <t>000 0203 0000000000 129</t>
  </si>
  <si>
    <t>Национальная безопасность и правоохранительная деятельность</t>
  </si>
  <si>
    <t>000 0300 0000000000 000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</si>
  <si>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</si>
  <si>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000 0309 0000000000 000</t>
  </si>
  <si>
    <t>000 0309 0000000000 200</t>
  </si>
  <si>
    <t>000 0309 0000000000 240</t>
  </si>
  <si>
    <t>000 0309 0000000000 244</t>
  </si>
  <si>
    <t>000 0309 0000000000 500</t>
  </si>
  <si>
    <t>000 0309 0000000000 540</t>
  </si>
  <si>
    <t>Национальная экономика</t>
  </si>
  <si>
    <t>000 0400 0000000000 000</t>
  </si>
  <si>
    <t>Дорожное хозяйство (дорожные фонды)</t>
  </si>
  <si>
    <t>000 0409 0000000000 000</t>
  </si>
  <si>
    <t>000 0409 0000000000 200</t>
  </si>
  <si>
    <t>000 0409 0000000000 240</t>
  </si>
  <si>
    <t>000 0409 0000000000 244</t>
  </si>
  <si>
    <t>Жилищно-коммунальное хозяйство</t>
  </si>
  <si>
    <t>000 0500 0000000000 000</t>
  </si>
  <si>
    <t>Коммунальное хозяйство</t>
  </si>
  <si>
    <t>000 0502 0000000000 000</t>
  </si>
  <si>
    <t>000 0502 0000000000 200</t>
  </si>
  <si>
    <t>000 0502 0000000000 240</t>
  </si>
  <si>
    <t>000 0502 0000000000 244</t>
  </si>
  <si>
    <t>000 0502 0000000000 800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</si>
  <si>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</si>
  <si>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000 0502 0000000000 810</t>
  </si>
  <si>
    <t>Благоустройство</t>
  </si>
  <si>
    <t>000 0503 0000000000 000</t>
  </si>
  <si>
    <t>000 0503 0000000000 200</t>
  </si>
  <si>
    <t>000 0503 0000000000 240</t>
  </si>
  <si>
    <t>000 0503 0000000000 244</t>
  </si>
  <si>
    <t>Культура и кинематография</t>
  </si>
  <si>
    <t>000 0800 0000000000 000</t>
  </si>
  <si>
    <t>Культура</t>
  </si>
  <si>
    <t>000 0801 0000000000 000</t>
  </si>
  <si>
    <t xml:space="preserve">Предоставление субсидий бюджетным, автономным учреждениям и иным некоммерческим организациям    </t>
  </si>
  <si>
    <t>000 0801 0000000000 600</t>
  </si>
  <si>
    <t>Субсидии бюджетным учреждениям</t>
  </si>
  <si>
    <t>000 0801 0000000000 610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</si>
  <si>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</si>
  <si>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000 0801 0000000000 611</t>
  </si>
  <si>
    <t>Социальная политика</t>
  </si>
  <si>
    <t>000 1000 0000000000 000</t>
  </si>
  <si>
    <t>Пенсионное обеспечение</t>
  </si>
  <si>
    <t>000 1001 0000000000 000</t>
  </si>
  <si>
    <t>Социальное обеспечение и иные выплаты населению</t>
  </si>
  <si>
    <t>000 1001 0000000000 300</t>
  </si>
  <si>
    <t>Публичные нормативные социальные выплаты гражданам</t>
  </si>
  <si>
    <t>000 1001 0000000000 310</t>
  </si>
  <si>
    <t>Иные пенсии, социальные доплаты к пенсиям</t>
  </si>
  <si>
    <t>000 1001 0000000000 312</t>
  </si>
  <si>
    <t>Социальное обеспечение населения</t>
  </si>
  <si>
    <t>000 1003 0000000000 000</t>
  </si>
  <si>
    <t>000 1003 0000000000 300</t>
  </si>
  <si>
    <t>Иные выплаты населению</t>
  </si>
  <si>
    <t>000 1003 0000000000 360</t>
  </si>
  <si>
    <t>Физическая культура и спорт</t>
  </si>
  <si>
    <t>000 1100 0000000000 000</t>
  </si>
  <si>
    <t xml:space="preserve">Физическая культура </t>
  </si>
  <si>
    <t>000 1101 0000000000 000</t>
  </si>
  <si>
    <t>000 1101 0000000000 200</t>
  </si>
  <si>
    <t>000 1101 0000000000 240</t>
  </si>
  <si>
    <t>000 1101 0000000000 244</t>
  </si>
  <si>
    <t>Результат исполнения бюджета (дефицит "--", профицит "+")</t>
  </si>
  <si>
    <t>3. Источники финансирования дефицита бюджета</t>
  </si>
  <si>
    <t>Источники финансирования дефицитов бюджетов - всего</t>
  </si>
  <si>
    <t xml:space="preserve">Изменение остатков средств </t>
  </si>
  <si>
    <t>000 01 00 00 00 00 0000 000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</si>
  <si>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</si>
  <si>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</si>
  <si>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</si>
  <si>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</si>
  <si>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</si>
  <si>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</si>
  <si>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</si>
  <si>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</si>
  <si>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сельских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</si>
  <si>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</si>
  <si>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</si>
  <si>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</si>
  <si>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</si>
  <si>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</si>
  <si>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</si>
  <si>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</si>
  <si>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сельских поселений</t>
  </si>
  <si>
    <t>000 01 05 02 01 10 0000 610</t>
  </si>
  <si>
    <t>ОТЧЕТ ОБ ИСПОЛНЕНИИ БЮДЖЕТА</t>
  </si>
  <si>
    <t>0503117</t>
  </si>
  <si>
    <t xml:space="preserve">                   Дата</t>
  </si>
  <si>
    <t xml:space="preserve">Наименование органа, организующего </t>
  </si>
  <si>
    <t xml:space="preserve">             по ОКПО</t>
  </si>
  <si>
    <t>04226830</t>
  </si>
  <si>
    <t>исполнение бюджета            АДМИНИСТАРЦИЯ ЕКАТЕРИНОВСКОГО СЕЛЬСКОГО ПОСЕЛЕНИЯ</t>
  </si>
  <si>
    <t xml:space="preserve">        по ОКТМО</t>
  </si>
  <si>
    <t>60650415</t>
  </si>
  <si>
    <t>Наименование публично-правового образования     субъект Ростовская область</t>
  </si>
  <si>
    <t>Периодичность:  месячная</t>
  </si>
  <si>
    <t xml:space="preserve">             по ОКЕИ</t>
  </si>
  <si>
    <t xml:space="preserve">Единица измерения:  руб. </t>
  </si>
  <si>
    <t xml:space="preserve">    1. Доходы бюджета</t>
  </si>
  <si>
    <t>01.10.2016</t>
  </si>
  <si>
    <t>на 1 октября  2016 года</t>
  </si>
  <si>
    <t>Наименование показателя </t>
  </si>
  <si>
    <t>Код строки </t>
  </si>
  <si>
    <t>Код дохода по КД</t>
  </si>
  <si>
    <t>Исполнено </t>
  </si>
  <si>
    <t>Неисполненные назначения</t>
  </si>
  <si>
    <t>Код расхода по ППП, ФКР, КЦСР, КВР, ЭКР</t>
  </si>
  <si>
    <t>Неисполненные назначения </t>
  </si>
  <si>
    <t>Код источника финансирования дефицита бюджета по бюджетной классификации</t>
  </si>
  <si>
    <t>Форма 0503117 с.3</t>
  </si>
  <si>
    <t>Руководитель</t>
  </si>
  <si>
    <t>А.С. Куценко</t>
  </si>
  <si>
    <t>Главный бухгалтер</t>
  </si>
  <si>
    <t>Н.В. Заруднева</t>
  </si>
  <si>
    <t>Руководитель финансово-экономической службы</t>
  </si>
  <si>
    <t>Л.В. Дикяа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</si>
</sst>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10419]dd\.mm\.yyyy"/>
    <numFmt numFmtId="165" formatCode="[$-10419]#,##0.00"/>
    <numFmt numFmtId="166" formatCode="[$-10419]###\ ###\ ###\ ###\ ##0.00"/>
  </numFmts>
  <fonts count="54">
    <font>
      <sz val="11"/>
      <color indexed="8"/>
      <name val="Calibri"/>
      <family val="2"/>
    </font>
    <font>
      <sz val="11"/>
      <name val="Calibri"/>
      <family val="0"/>
    </font>
    <font>
      <sz val="7"/>
      <color indexed="8"/>
      <name val="Arial"/>
      <family val="0"/>
    </font>
    <font>
      <b/>
      <sz val="9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b/>
      <sz val="9"/>
      <color indexed="8"/>
      <name val="Arial Cyr"/>
      <family val="0"/>
    </font>
    <font>
      <sz val="10"/>
      <color indexed="8"/>
      <name val="Arial Cyr"/>
      <family val="0"/>
    </font>
    <font>
      <sz val="10"/>
      <color indexed="8"/>
      <name val="Courier New"/>
      <family val="3"/>
    </font>
    <font>
      <sz val="10"/>
      <name val="Arial Cyr"/>
      <family val="0"/>
    </font>
    <font>
      <sz val="9"/>
      <color indexed="8"/>
      <name val="Times New Roman"/>
      <family val="1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0"/>
    </font>
    <font>
      <b/>
      <sz val="9"/>
      <color rgb="FF000000"/>
      <name val="Arial"/>
      <family val="0"/>
    </font>
    <font>
      <sz val="11"/>
      <color rgb="FF000000"/>
      <name val="Times New Roman"/>
      <family val="1"/>
    </font>
    <font>
      <sz val="10"/>
      <color rgb="FF000000"/>
      <name val="Arial"/>
      <family val="2"/>
    </font>
    <font>
      <sz val="10"/>
      <color rgb="FF000000"/>
      <name val="Times New Roman"/>
      <family val="1"/>
    </font>
    <font>
      <sz val="10"/>
      <color rgb="FF000000"/>
      <name val="Courier New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</borders>
  <cellStyleXfs count="63"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0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8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30" fillId="31" borderId="8" applyNumberFormat="0" applyFont="0" applyAlignment="0" applyProtection="0"/>
    <xf numFmtId="9" fontId="3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6">
    <xf numFmtId="0" fontId="1" fillId="0" borderId="0" xfId="0" applyFont="1" applyFill="1" applyBorder="1" applyAlignment="1">
      <alignment/>
    </xf>
    <xf numFmtId="0" fontId="48" fillId="0" borderId="0" xfId="33" applyNumberFormat="1" applyFont="1" applyFill="1" applyBorder="1" applyAlignment="1">
      <alignment horizontal="left" wrapText="1" readingOrder="1"/>
      <protection/>
    </xf>
    <xf numFmtId="0" fontId="48" fillId="0" borderId="0" xfId="33" applyNumberFormat="1" applyFont="1" applyFill="1" applyBorder="1" applyAlignment="1">
      <alignment horizontal="left" wrapText="1" readingOrder="1"/>
      <protection/>
    </xf>
    <xf numFmtId="0" fontId="49" fillId="0" borderId="0" xfId="33" applyNumberFormat="1" applyFont="1" applyFill="1" applyBorder="1" applyAlignment="1">
      <alignment horizontal="center" vertical="center" wrapText="1" readingOrder="1"/>
      <protection/>
    </xf>
    <xf numFmtId="0" fontId="1" fillId="0" borderId="0" xfId="0" applyFont="1" applyFill="1" applyBorder="1" applyAlignment="1">
      <alignment/>
    </xf>
    <xf numFmtId="0" fontId="20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50" fillId="0" borderId="0" xfId="0" applyFont="1" applyAlignment="1">
      <alignment/>
    </xf>
    <xf numFmtId="0" fontId="20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50" fillId="0" borderId="10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21" fillId="0" borderId="12" xfId="0" applyFont="1" applyBorder="1" applyAlignment="1">
      <alignment horizontal="center"/>
    </xf>
    <xf numFmtId="49" fontId="22" fillId="0" borderId="13" xfId="0" applyNumberFormat="1" applyFont="1" applyBorder="1" applyAlignment="1">
      <alignment horizontal="centerContinuous"/>
    </xf>
    <xf numFmtId="0" fontId="21" fillId="0" borderId="0" xfId="0" applyFont="1" applyAlignment="1">
      <alignment horizontal="left"/>
    </xf>
    <xf numFmtId="0" fontId="22" fillId="0" borderId="0" xfId="0" applyFont="1" applyAlignment="1">
      <alignment horizontal="centerContinuous"/>
    </xf>
    <xf numFmtId="0" fontId="22" fillId="0" borderId="0" xfId="0" applyFont="1" applyAlignment="1">
      <alignment horizontal="right"/>
    </xf>
    <xf numFmtId="49" fontId="22" fillId="0" borderId="14" xfId="0" applyNumberFormat="1" applyFont="1" applyBorder="1" applyAlignment="1">
      <alignment horizontal="center"/>
    </xf>
    <xf numFmtId="0" fontId="22" fillId="0" borderId="0" xfId="0" applyFont="1" applyAlignment="1">
      <alignment horizontal="left"/>
    </xf>
    <xf numFmtId="49" fontId="22" fillId="0" borderId="0" xfId="0" applyNumberFormat="1" applyFont="1" applyAlignment="1">
      <alignment/>
    </xf>
    <xf numFmtId="49" fontId="22" fillId="0" borderId="15" xfId="0" applyNumberFormat="1" applyFont="1" applyBorder="1" applyAlignment="1">
      <alignment horizontal="center"/>
    </xf>
    <xf numFmtId="49" fontId="22" fillId="0" borderId="0" xfId="0" applyNumberFormat="1" applyFont="1" applyAlignment="1">
      <alignment horizontal="right"/>
    </xf>
    <xf numFmtId="49" fontId="22" fillId="0" borderId="16" xfId="0" applyNumberFormat="1" applyFont="1" applyBorder="1" applyAlignment="1">
      <alignment horizontal="center"/>
    </xf>
    <xf numFmtId="49" fontId="22" fillId="0" borderId="14" xfId="0" applyNumberFormat="1" applyFont="1" applyBorder="1" applyAlignment="1">
      <alignment/>
    </xf>
    <xf numFmtId="0" fontId="22" fillId="0" borderId="0" xfId="0" applyFont="1" applyAlignment="1">
      <alignment/>
    </xf>
    <xf numFmtId="49" fontId="22" fillId="0" borderId="17" xfId="0" applyNumberFormat="1" applyFont="1" applyBorder="1" applyAlignment="1">
      <alignment horizontal="centerContinuous"/>
    </xf>
    <xf numFmtId="49" fontId="22" fillId="0" borderId="0" xfId="0" applyNumberFormat="1" applyFont="1" applyBorder="1" applyAlignment="1">
      <alignment horizontal="centerContinuous"/>
    </xf>
    <xf numFmtId="0" fontId="20" fillId="0" borderId="0" xfId="0" applyFont="1" applyBorder="1" applyAlignment="1">
      <alignment/>
    </xf>
    <xf numFmtId="0" fontId="50" fillId="0" borderId="0" xfId="0" applyFont="1" applyBorder="1" applyAlignment="1">
      <alignment/>
    </xf>
    <xf numFmtId="0" fontId="51" fillId="0" borderId="18" xfId="33" applyNumberFormat="1" applyFont="1" applyFill="1" applyBorder="1" applyAlignment="1">
      <alignment horizontal="center" vertical="center" wrapText="1" readingOrder="1"/>
      <protection/>
    </xf>
    <xf numFmtId="0" fontId="52" fillId="0" borderId="19" xfId="33" applyNumberFormat="1" applyFont="1" applyFill="1" applyBorder="1" applyAlignment="1">
      <alignment horizontal="left" wrapText="1" readingOrder="1"/>
      <protection/>
    </xf>
    <xf numFmtId="0" fontId="51" fillId="0" borderId="19" xfId="33" applyNumberFormat="1" applyFont="1" applyFill="1" applyBorder="1" applyAlignment="1">
      <alignment horizontal="center" wrapText="1" readingOrder="1"/>
      <protection/>
    </xf>
    <xf numFmtId="165" fontId="51" fillId="0" borderId="19" xfId="33" applyNumberFormat="1" applyFont="1" applyFill="1" applyBorder="1" applyAlignment="1">
      <alignment horizontal="right" wrapText="1" readingOrder="1"/>
      <protection/>
    </xf>
    <xf numFmtId="0" fontId="51" fillId="0" borderId="19" xfId="33" applyNumberFormat="1" applyFont="1" applyFill="1" applyBorder="1" applyAlignment="1">
      <alignment horizontal="right" wrapText="1" readingOrder="1"/>
      <protection/>
    </xf>
    <xf numFmtId="4" fontId="51" fillId="0" borderId="19" xfId="33" applyNumberFormat="1" applyFont="1" applyFill="1" applyBorder="1" applyAlignment="1">
      <alignment horizontal="right" wrapText="1" readingOrder="1"/>
      <protection/>
    </xf>
    <xf numFmtId="0" fontId="25" fillId="0" borderId="20" xfId="0" applyFont="1" applyFill="1" applyBorder="1" applyAlignment="1">
      <alignment horizontal="center" vertical="top" wrapText="1"/>
    </xf>
    <xf numFmtId="0" fontId="26" fillId="0" borderId="20" xfId="0" applyFont="1" applyFill="1" applyBorder="1" applyAlignment="1">
      <alignment horizontal="center" vertical="top" wrapText="1"/>
    </xf>
    <xf numFmtId="4" fontId="26" fillId="0" borderId="20" xfId="0" applyNumberFormat="1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/>
    </xf>
    <xf numFmtId="0" fontId="51" fillId="0" borderId="19" xfId="33" applyNumberFormat="1" applyFont="1" applyFill="1" applyBorder="1" applyAlignment="1">
      <alignment horizontal="center" vertical="center" wrapText="1" readingOrder="1"/>
      <protection/>
    </xf>
    <xf numFmtId="166" fontId="51" fillId="0" borderId="19" xfId="33" applyNumberFormat="1" applyFont="1" applyFill="1" applyBorder="1" applyAlignment="1">
      <alignment horizontal="right" wrapText="1" readingOrder="1"/>
      <protection/>
    </xf>
    <xf numFmtId="0" fontId="53" fillId="0" borderId="19" xfId="33" applyNumberFormat="1" applyFont="1" applyFill="1" applyBorder="1" applyAlignment="1">
      <alignment horizontal="center" vertical="center" wrapText="1" readingOrder="1"/>
      <protection/>
    </xf>
    <xf numFmtId="0" fontId="52" fillId="0" borderId="18" xfId="33" applyNumberFormat="1" applyFont="1" applyFill="1" applyBorder="1" applyAlignment="1">
      <alignment horizontal="left" wrapText="1" readingOrder="1"/>
      <protection/>
    </xf>
    <xf numFmtId="0" fontId="53" fillId="0" borderId="18" xfId="33" applyNumberFormat="1" applyFont="1" applyFill="1" applyBorder="1" applyAlignment="1">
      <alignment horizontal="center" vertical="center" wrapText="1" readingOrder="1"/>
      <protection/>
    </xf>
    <xf numFmtId="166" fontId="51" fillId="0" borderId="18" xfId="33" applyNumberFormat="1" applyFont="1" applyFill="1" applyBorder="1" applyAlignment="1">
      <alignment horizontal="right" wrapText="1" readingOrder="1"/>
      <protection/>
    </xf>
    <xf numFmtId="0" fontId="29" fillId="0" borderId="20" xfId="53" applyFont="1" applyFill="1" applyBorder="1" applyAlignment="1">
      <alignment horizontal="center" vertical="top" wrapText="1"/>
      <protection/>
    </xf>
    <xf numFmtId="0" fontId="24" fillId="0" borderId="20" xfId="53" applyFont="1" applyFill="1" applyBorder="1" applyAlignment="1">
      <alignment horizontal="center" vertical="top" wrapText="1"/>
      <protection/>
    </xf>
    <xf numFmtId="2" fontId="51" fillId="0" borderId="19" xfId="33" applyNumberFormat="1" applyFont="1" applyFill="1" applyBorder="1" applyAlignment="1">
      <alignment horizontal="right" wrapText="1" readingOrder="1"/>
      <protection/>
    </xf>
    <xf numFmtId="2" fontId="1" fillId="0" borderId="0" xfId="0" applyNumberFormat="1" applyFont="1" applyFill="1" applyBorder="1" applyAlignment="1">
      <alignment/>
    </xf>
    <xf numFmtId="2" fontId="24" fillId="0" borderId="20" xfId="53" applyNumberFormat="1" applyFont="1" applyFill="1" applyBorder="1" applyAlignment="1">
      <alignment horizontal="center" vertical="top" wrapText="1"/>
      <protection/>
    </xf>
    <xf numFmtId="2" fontId="51" fillId="0" borderId="19" xfId="33" applyNumberFormat="1" applyFont="1" applyFill="1" applyBorder="1" applyAlignment="1">
      <alignment horizontal="center" vertical="center" wrapText="1" readingOrder="1"/>
      <protection/>
    </xf>
    <xf numFmtId="2" fontId="51" fillId="0" borderId="18" xfId="33" applyNumberFormat="1" applyFont="1" applyFill="1" applyBorder="1" applyAlignment="1">
      <alignment horizontal="right" wrapText="1" readingOrder="1"/>
      <protection/>
    </xf>
    <xf numFmtId="0" fontId="52" fillId="0" borderId="20" xfId="33" applyNumberFormat="1" applyFont="1" applyFill="1" applyBorder="1" applyAlignment="1">
      <alignment horizontal="center" vertical="center" wrapText="1" readingOrder="1"/>
      <protection/>
    </xf>
    <xf numFmtId="0" fontId="52" fillId="0" borderId="20" xfId="33" applyNumberFormat="1" applyFont="1" applyFill="1" applyBorder="1" applyAlignment="1">
      <alignment horizontal="center" vertical="center" wrapText="1"/>
      <protection/>
    </xf>
    <xf numFmtId="0" fontId="1" fillId="0" borderId="0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4"/>
  <sheetViews>
    <sheetView showGridLines="0" tabSelected="1" zoomScalePageLayoutView="0" workbookViewId="0" topLeftCell="A1">
      <selection activeCell="A12" sqref="A12:F12"/>
    </sheetView>
  </sheetViews>
  <sheetFormatPr defaultColWidth="9.140625" defaultRowHeight="15"/>
  <cols>
    <col min="1" max="1" width="45.57421875" style="0" customWidth="1"/>
    <col min="2" max="2" width="8.00390625" style="0" customWidth="1"/>
    <col min="3" max="3" width="28.8515625" style="0" customWidth="1"/>
    <col min="4" max="4" width="15.7109375" style="0" customWidth="1"/>
    <col min="5" max="5" width="15.28125" style="0" customWidth="1"/>
    <col min="6" max="6" width="14.28125" style="0" customWidth="1"/>
  </cols>
  <sheetData>
    <row r="1" spans="1:4" ht="15" customHeight="1">
      <c r="A1" s="2" t="s">
        <v>0</v>
      </c>
      <c r="B1" s="4"/>
      <c r="C1" s="4"/>
      <c r="D1" s="1"/>
    </row>
    <row r="2" spans="1:6" ht="11.25" customHeight="1">
      <c r="A2" s="5" t="s">
        <v>285</v>
      </c>
      <c r="B2" s="6"/>
      <c r="C2" s="6"/>
      <c r="D2" s="6"/>
      <c r="E2" s="6"/>
      <c r="F2" s="7"/>
    </row>
    <row r="3" spans="1:6" ht="16.5" customHeight="1" thickBot="1">
      <c r="A3" s="8"/>
      <c r="B3" s="9"/>
      <c r="C3" s="9"/>
      <c r="D3" s="9"/>
      <c r="E3" s="10"/>
      <c r="F3" s="11" t="s">
        <v>1</v>
      </c>
    </row>
    <row r="4" spans="1:6" ht="12" customHeight="1">
      <c r="A4" s="5" t="s">
        <v>300</v>
      </c>
      <c r="B4" s="12"/>
      <c r="C4" s="12"/>
      <c r="D4" s="12"/>
      <c r="E4" s="13"/>
      <c r="F4" s="14" t="s">
        <v>286</v>
      </c>
    </row>
    <row r="5" spans="1:6" ht="15.75" customHeight="1">
      <c r="A5" s="15"/>
      <c r="B5" s="16"/>
      <c r="C5" s="16"/>
      <c r="D5" s="16"/>
      <c r="E5" s="17" t="s">
        <v>287</v>
      </c>
      <c r="F5" s="18" t="s">
        <v>299</v>
      </c>
    </row>
    <row r="6" spans="1:6" ht="12" customHeight="1">
      <c r="A6" s="19" t="s">
        <v>288</v>
      </c>
      <c r="B6" s="19"/>
      <c r="C6" s="19"/>
      <c r="D6" s="20"/>
      <c r="E6" s="17" t="s">
        <v>289</v>
      </c>
      <c r="F6" s="21" t="s">
        <v>290</v>
      </c>
    </row>
    <row r="7" spans="1:6" ht="12.75" customHeight="1">
      <c r="A7" s="19" t="s">
        <v>291</v>
      </c>
      <c r="B7" s="19"/>
      <c r="C7" s="19"/>
      <c r="D7" s="20"/>
      <c r="E7" s="22" t="s">
        <v>292</v>
      </c>
      <c r="F7" s="23" t="s">
        <v>293</v>
      </c>
    </row>
    <row r="8" spans="1:6" ht="12.75" customHeight="1">
      <c r="A8" s="19" t="s">
        <v>294</v>
      </c>
      <c r="B8" s="19"/>
      <c r="C8" s="19"/>
      <c r="D8" s="20"/>
      <c r="E8" s="19"/>
      <c r="F8" s="24"/>
    </row>
    <row r="9" spans="1:6" ht="13.5" customHeight="1" thickBot="1">
      <c r="A9" s="25" t="s">
        <v>295</v>
      </c>
      <c r="B9" s="19"/>
      <c r="C9" s="19"/>
      <c r="D9" s="20"/>
      <c r="E9" s="17" t="s">
        <v>296</v>
      </c>
      <c r="F9" s="26" t="s">
        <v>2</v>
      </c>
    </row>
    <row r="10" spans="1:6" ht="37.5" customHeight="1">
      <c r="A10" s="19" t="s">
        <v>297</v>
      </c>
      <c r="B10" s="19"/>
      <c r="C10" s="19"/>
      <c r="D10" s="20"/>
      <c r="E10" s="7"/>
      <c r="F10" s="27"/>
    </row>
    <row r="11" spans="1:6" ht="15.75" customHeight="1">
      <c r="A11" s="15"/>
      <c r="B11" s="28"/>
      <c r="C11" s="28" t="s">
        <v>298</v>
      </c>
      <c r="D11" s="20"/>
      <c r="E11" s="20"/>
      <c r="F11" s="29"/>
    </row>
    <row r="12" spans="1:6" ht="38.25">
      <c r="A12" s="36" t="s">
        <v>301</v>
      </c>
      <c r="B12" s="37" t="s">
        <v>302</v>
      </c>
      <c r="C12" s="37" t="s">
        <v>303</v>
      </c>
      <c r="D12" s="38" t="s">
        <v>3</v>
      </c>
      <c r="E12" s="38" t="s">
        <v>304</v>
      </c>
      <c r="F12" s="38" t="s">
        <v>305</v>
      </c>
    </row>
    <row r="13" spans="1:6" ht="15">
      <c r="A13" s="30" t="s">
        <v>7</v>
      </c>
      <c r="B13" s="30" t="s">
        <v>8</v>
      </c>
      <c r="C13" s="30" t="s">
        <v>9</v>
      </c>
      <c r="D13" s="30">
        <v>4</v>
      </c>
      <c r="E13" s="30">
        <v>5</v>
      </c>
      <c r="F13" s="30">
        <v>6</v>
      </c>
    </row>
    <row r="14" spans="1:6" ht="15">
      <c r="A14" s="31" t="s">
        <v>10</v>
      </c>
      <c r="B14" s="32">
        <v>10</v>
      </c>
      <c r="C14" s="32" t="s">
        <v>11</v>
      </c>
      <c r="D14" s="33">
        <v>12494620.55</v>
      </c>
      <c r="E14" s="33">
        <v>7016319.26</v>
      </c>
      <c r="F14" s="35">
        <f>SUM(E14-D14)</f>
        <v>-5478301.290000001</v>
      </c>
    </row>
    <row r="15" spans="1:6" ht="15">
      <c r="A15" s="31" t="s">
        <v>13</v>
      </c>
      <c r="B15" s="32">
        <v>10</v>
      </c>
      <c r="C15" s="32" t="s">
        <v>14</v>
      </c>
      <c r="D15" s="33">
        <v>9137000</v>
      </c>
      <c r="E15" s="33">
        <v>4241492.48</v>
      </c>
      <c r="F15" s="35">
        <f aca="true" t="shared" si="0" ref="F15:F74">SUM(E15-D15)</f>
        <v>-4895507.52</v>
      </c>
    </row>
    <row r="16" spans="1:6" ht="15">
      <c r="A16" s="31" t="s">
        <v>15</v>
      </c>
      <c r="B16" s="32">
        <v>10</v>
      </c>
      <c r="C16" s="32" t="s">
        <v>16</v>
      </c>
      <c r="D16" s="33">
        <v>2408400</v>
      </c>
      <c r="E16" s="33">
        <v>1479957.19</v>
      </c>
      <c r="F16" s="35">
        <f t="shared" si="0"/>
        <v>-928442.81</v>
      </c>
    </row>
    <row r="17" spans="1:6" ht="15">
      <c r="A17" s="31" t="s">
        <v>17</v>
      </c>
      <c r="B17" s="32">
        <v>10</v>
      </c>
      <c r="C17" s="32" t="s">
        <v>18</v>
      </c>
      <c r="D17" s="33">
        <v>2408400</v>
      </c>
      <c r="E17" s="33">
        <v>1479957.19</v>
      </c>
      <c r="F17" s="35">
        <f t="shared" si="0"/>
        <v>-928442.81</v>
      </c>
    </row>
    <row r="18" spans="1:6" ht="77.25">
      <c r="A18" s="31" t="s">
        <v>19</v>
      </c>
      <c r="B18" s="32">
        <v>10</v>
      </c>
      <c r="C18" s="32" t="s">
        <v>20</v>
      </c>
      <c r="D18" s="33">
        <v>2395200</v>
      </c>
      <c r="E18" s="33">
        <v>1473547.39</v>
      </c>
      <c r="F18" s="35">
        <f t="shared" si="0"/>
        <v>-921652.6100000001</v>
      </c>
    </row>
    <row r="19" spans="1:6" ht="115.5">
      <c r="A19" s="31" t="s">
        <v>21</v>
      </c>
      <c r="B19" s="32">
        <v>10</v>
      </c>
      <c r="C19" s="32" t="s">
        <v>22</v>
      </c>
      <c r="D19" s="34" t="s">
        <v>12</v>
      </c>
      <c r="E19" s="33">
        <v>311.95</v>
      </c>
      <c r="F19" s="35" t="e">
        <f t="shared" si="0"/>
        <v>#VALUE!</v>
      </c>
    </row>
    <row r="20" spans="1:6" ht="51.75">
      <c r="A20" s="31" t="s">
        <v>23</v>
      </c>
      <c r="B20" s="32">
        <v>10</v>
      </c>
      <c r="C20" s="32" t="s">
        <v>24</v>
      </c>
      <c r="D20" s="33">
        <v>13200</v>
      </c>
      <c r="E20" s="33">
        <v>6097.85</v>
      </c>
      <c r="F20" s="35">
        <f t="shared" si="0"/>
        <v>-7102.15</v>
      </c>
    </row>
    <row r="21" spans="1:6" ht="39">
      <c r="A21" s="31" t="s">
        <v>25</v>
      </c>
      <c r="B21" s="32">
        <v>10</v>
      </c>
      <c r="C21" s="32" t="s">
        <v>26</v>
      </c>
      <c r="D21" s="33">
        <v>704300</v>
      </c>
      <c r="E21" s="33">
        <v>585582.6</v>
      </c>
      <c r="F21" s="35">
        <f t="shared" si="0"/>
        <v>-118717.40000000002</v>
      </c>
    </row>
    <row r="22" spans="1:6" ht="26.25">
      <c r="A22" s="31" t="s">
        <v>27</v>
      </c>
      <c r="B22" s="32">
        <v>10</v>
      </c>
      <c r="C22" s="32" t="s">
        <v>28</v>
      </c>
      <c r="D22" s="33">
        <v>704300</v>
      </c>
      <c r="E22" s="33">
        <v>585582.6</v>
      </c>
      <c r="F22" s="35">
        <f t="shared" si="0"/>
        <v>-118717.40000000002</v>
      </c>
    </row>
    <row r="23" spans="1:6" ht="77.25">
      <c r="A23" s="31" t="s">
        <v>29</v>
      </c>
      <c r="B23" s="32">
        <v>10</v>
      </c>
      <c r="C23" s="32" t="s">
        <v>30</v>
      </c>
      <c r="D23" s="33">
        <v>245500</v>
      </c>
      <c r="E23" s="33">
        <v>196819.15</v>
      </c>
      <c r="F23" s="35">
        <f t="shared" si="0"/>
        <v>-48680.850000000006</v>
      </c>
    </row>
    <row r="24" spans="1:6" ht="90">
      <c r="A24" s="31" t="s">
        <v>31</v>
      </c>
      <c r="B24" s="32">
        <v>10</v>
      </c>
      <c r="C24" s="32" t="s">
        <v>32</v>
      </c>
      <c r="D24" s="33">
        <v>4900</v>
      </c>
      <c r="E24" s="33">
        <v>3136.88</v>
      </c>
      <c r="F24" s="35">
        <f t="shared" si="0"/>
        <v>-1763.12</v>
      </c>
    </row>
    <row r="25" spans="1:6" ht="77.25">
      <c r="A25" s="31" t="s">
        <v>33</v>
      </c>
      <c r="B25" s="32">
        <v>10</v>
      </c>
      <c r="C25" s="32" t="s">
        <v>34</v>
      </c>
      <c r="D25" s="33">
        <v>453900</v>
      </c>
      <c r="E25" s="33">
        <v>412804.1</v>
      </c>
      <c r="F25" s="35">
        <f t="shared" si="0"/>
        <v>-41095.90000000002</v>
      </c>
    </row>
    <row r="26" spans="1:6" ht="77.25">
      <c r="A26" s="31" t="s">
        <v>35</v>
      </c>
      <c r="B26" s="32">
        <v>10</v>
      </c>
      <c r="C26" s="32" t="s">
        <v>36</v>
      </c>
      <c r="D26" s="34" t="s">
        <v>12</v>
      </c>
      <c r="E26" s="33">
        <v>-27177.53</v>
      </c>
      <c r="F26" s="35" t="e">
        <f t="shared" si="0"/>
        <v>#VALUE!</v>
      </c>
    </row>
    <row r="27" spans="1:6" ht="15">
      <c r="A27" s="31" t="s">
        <v>37</v>
      </c>
      <c r="B27" s="32">
        <v>10</v>
      </c>
      <c r="C27" s="32" t="s">
        <v>38</v>
      </c>
      <c r="D27" s="33">
        <v>200600</v>
      </c>
      <c r="E27" s="33">
        <v>210425.91</v>
      </c>
      <c r="F27" s="35">
        <f t="shared" si="0"/>
        <v>9825.910000000003</v>
      </c>
    </row>
    <row r="28" spans="1:6" ht="15">
      <c r="A28" s="31" t="s">
        <v>39</v>
      </c>
      <c r="B28" s="32">
        <v>10</v>
      </c>
      <c r="C28" s="32" t="s">
        <v>40</v>
      </c>
      <c r="D28" s="33">
        <v>200600</v>
      </c>
      <c r="E28" s="33">
        <v>210425.91</v>
      </c>
      <c r="F28" s="35">
        <f t="shared" si="0"/>
        <v>9825.910000000003</v>
      </c>
    </row>
    <row r="29" spans="1:6" ht="15">
      <c r="A29" s="31" t="s">
        <v>39</v>
      </c>
      <c r="B29" s="32">
        <v>10</v>
      </c>
      <c r="C29" s="32" t="s">
        <v>41</v>
      </c>
      <c r="D29" s="33">
        <v>200600</v>
      </c>
      <c r="E29" s="33">
        <v>210425.91</v>
      </c>
      <c r="F29" s="35">
        <f t="shared" si="0"/>
        <v>9825.910000000003</v>
      </c>
    </row>
    <row r="30" spans="1:6" ht="15">
      <c r="A30" s="31" t="s">
        <v>42</v>
      </c>
      <c r="B30" s="32">
        <v>10</v>
      </c>
      <c r="C30" s="32" t="s">
        <v>43</v>
      </c>
      <c r="D30" s="33">
        <v>5194000</v>
      </c>
      <c r="E30" s="33">
        <v>1537001.23</v>
      </c>
      <c r="F30" s="35">
        <f t="shared" si="0"/>
        <v>-3656998.77</v>
      </c>
    </row>
    <row r="31" spans="1:6" ht="15">
      <c r="A31" s="31" t="s">
        <v>44</v>
      </c>
      <c r="B31" s="32">
        <v>10</v>
      </c>
      <c r="C31" s="32" t="s">
        <v>45</v>
      </c>
      <c r="D31" s="33">
        <v>228800</v>
      </c>
      <c r="E31" s="33">
        <v>149670.09</v>
      </c>
      <c r="F31" s="35">
        <f t="shared" si="0"/>
        <v>-79129.91</v>
      </c>
    </row>
    <row r="32" spans="1:6" ht="39">
      <c r="A32" s="31" t="s">
        <v>46</v>
      </c>
      <c r="B32" s="32">
        <v>10</v>
      </c>
      <c r="C32" s="32" t="s">
        <v>47</v>
      </c>
      <c r="D32" s="33">
        <v>228800</v>
      </c>
      <c r="E32" s="33">
        <v>149670.09</v>
      </c>
      <c r="F32" s="35">
        <f t="shared" si="0"/>
        <v>-79129.91</v>
      </c>
    </row>
    <row r="33" spans="1:6" ht="15">
      <c r="A33" s="31" t="s">
        <v>48</v>
      </c>
      <c r="B33" s="32">
        <v>10</v>
      </c>
      <c r="C33" s="32" t="s">
        <v>49</v>
      </c>
      <c r="D33" s="33">
        <v>4965200</v>
      </c>
      <c r="E33" s="33">
        <v>1387331.14</v>
      </c>
      <c r="F33" s="35">
        <f t="shared" si="0"/>
        <v>-3577868.8600000003</v>
      </c>
    </row>
    <row r="34" spans="1:6" ht="15">
      <c r="A34" s="31" t="s">
        <v>50</v>
      </c>
      <c r="B34" s="32">
        <v>10</v>
      </c>
      <c r="C34" s="32" t="s">
        <v>51</v>
      </c>
      <c r="D34" s="33">
        <v>1033200</v>
      </c>
      <c r="E34" s="33">
        <v>714064.28</v>
      </c>
      <c r="F34" s="35">
        <f t="shared" si="0"/>
        <v>-319135.72</v>
      </c>
    </row>
    <row r="35" spans="1:6" ht="39">
      <c r="A35" s="31" t="s">
        <v>52</v>
      </c>
      <c r="B35" s="32">
        <v>10</v>
      </c>
      <c r="C35" s="32" t="s">
        <v>53</v>
      </c>
      <c r="D35" s="33">
        <v>1033200</v>
      </c>
      <c r="E35" s="33">
        <v>714064.28</v>
      </c>
      <c r="F35" s="35">
        <f t="shared" si="0"/>
        <v>-319135.72</v>
      </c>
    </row>
    <row r="36" spans="1:6" ht="15">
      <c r="A36" s="31" t="s">
        <v>54</v>
      </c>
      <c r="B36" s="32">
        <v>10</v>
      </c>
      <c r="C36" s="32" t="s">
        <v>55</v>
      </c>
      <c r="D36" s="33">
        <v>3932000</v>
      </c>
      <c r="E36" s="33">
        <v>673266.86</v>
      </c>
      <c r="F36" s="35">
        <f t="shared" si="0"/>
        <v>-3258733.14</v>
      </c>
    </row>
    <row r="37" spans="1:6" ht="39">
      <c r="A37" s="31" t="s">
        <v>56</v>
      </c>
      <c r="B37" s="32">
        <v>10</v>
      </c>
      <c r="C37" s="32" t="s">
        <v>57</v>
      </c>
      <c r="D37" s="33">
        <v>3932000</v>
      </c>
      <c r="E37" s="33">
        <v>673266.86</v>
      </c>
      <c r="F37" s="35">
        <f t="shared" si="0"/>
        <v>-3258733.14</v>
      </c>
    </row>
    <row r="38" spans="1:6" ht="15">
      <c r="A38" s="31" t="s">
        <v>58</v>
      </c>
      <c r="B38" s="32">
        <v>10</v>
      </c>
      <c r="C38" s="32" t="s">
        <v>59</v>
      </c>
      <c r="D38" s="33">
        <v>51700</v>
      </c>
      <c r="E38" s="33">
        <v>27660</v>
      </c>
      <c r="F38" s="35">
        <f t="shared" si="0"/>
        <v>-24040</v>
      </c>
    </row>
    <row r="39" spans="1:6" ht="51.75">
      <c r="A39" s="31" t="s">
        <v>60</v>
      </c>
      <c r="B39" s="32">
        <v>10</v>
      </c>
      <c r="C39" s="32" t="s">
        <v>61</v>
      </c>
      <c r="D39" s="33">
        <v>51700</v>
      </c>
      <c r="E39" s="33">
        <v>27660</v>
      </c>
      <c r="F39" s="35">
        <f t="shared" si="0"/>
        <v>-24040</v>
      </c>
    </row>
    <row r="40" spans="1:6" ht="77.25">
      <c r="A40" s="31" t="s">
        <v>62</v>
      </c>
      <c r="B40" s="32">
        <v>10</v>
      </c>
      <c r="C40" s="32" t="s">
        <v>63</v>
      </c>
      <c r="D40" s="33">
        <v>51700</v>
      </c>
      <c r="E40" s="33">
        <v>27660</v>
      </c>
      <c r="F40" s="35">
        <f t="shared" si="0"/>
        <v>-24040</v>
      </c>
    </row>
    <row r="41" spans="1:6" ht="39">
      <c r="A41" s="31" t="s">
        <v>64</v>
      </c>
      <c r="B41" s="32">
        <v>10</v>
      </c>
      <c r="C41" s="32" t="s">
        <v>65</v>
      </c>
      <c r="D41" s="33">
        <v>551500</v>
      </c>
      <c r="E41" s="33">
        <v>399065.55</v>
      </c>
      <c r="F41" s="35">
        <f t="shared" si="0"/>
        <v>-152434.45</v>
      </c>
    </row>
    <row r="42" spans="1:6" ht="90">
      <c r="A42" s="31" t="s">
        <v>66</v>
      </c>
      <c r="B42" s="32">
        <v>10</v>
      </c>
      <c r="C42" s="32" t="s">
        <v>67</v>
      </c>
      <c r="D42" s="33">
        <v>551400</v>
      </c>
      <c r="E42" s="33">
        <v>397890.23</v>
      </c>
      <c r="F42" s="35">
        <f t="shared" si="0"/>
        <v>-153509.77000000002</v>
      </c>
    </row>
    <row r="43" spans="1:6" ht="77.25">
      <c r="A43" s="31" t="s">
        <v>68</v>
      </c>
      <c r="B43" s="32">
        <v>10</v>
      </c>
      <c r="C43" s="32" t="s">
        <v>69</v>
      </c>
      <c r="D43" s="33">
        <v>36000</v>
      </c>
      <c r="E43" s="33">
        <v>5500</v>
      </c>
      <c r="F43" s="35">
        <f t="shared" si="0"/>
        <v>-30500</v>
      </c>
    </row>
    <row r="44" spans="1:6" ht="77.25">
      <c r="A44" s="31" t="s">
        <v>70</v>
      </c>
      <c r="B44" s="32">
        <v>10</v>
      </c>
      <c r="C44" s="32" t="s">
        <v>71</v>
      </c>
      <c r="D44" s="33">
        <v>36000</v>
      </c>
      <c r="E44" s="33">
        <v>5500</v>
      </c>
      <c r="F44" s="35">
        <f t="shared" si="0"/>
        <v>-30500</v>
      </c>
    </row>
    <row r="45" spans="1:6" ht="39">
      <c r="A45" s="31" t="s">
        <v>72</v>
      </c>
      <c r="B45" s="32">
        <v>10</v>
      </c>
      <c r="C45" s="32" t="s">
        <v>73</v>
      </c>
      <c r="D45" s="33">
        <v>515400</v>
      </c>
      <c r="E45" s="33">
        <v>392390.23</v>
      </c>
      <c r="F45" s="35">
        <f t="shared" si="0"/>
        <v>-123009.77000000002</v>
      </c>
    </row>
    <row r="46" spans="1:6" ht="39">
      <c r="A46" s="31" t="s">
        <v>74</v>
      </c>
      <c r="B46" s="32">
        <v>10</v>
      </c>
      <c r="C46" s="32" t="s">
        <v>75</v>
      </c>
      <c r="D46" s="33">
        <v>515400</v>
      </c>
      <c r="E46" s="33">
        <v>392390.23</v>
      </c>
      <c r="F46" s="35">
        <f t="shared" si="0"/>
        <v>-123009.77000000002</v>
      </c>
    </row>
    <row r="47" spans="1:6" ht="77.25">
      <c r="A47" s="31" t="s">
        <v>76</v>
      </c>
      <c r="B47" s="32">
        <v>10</v>
      </c>
      <c r="C47" s="32" t="s">
        <v>77</v>
      </c>
      <c r="D47" s="33">
        <v>100</v>
      </c>
      <c r="E47" s="33">
        <v>1175.32</v>
      </c>
      <c r="F47" s="35">
        <f t="shared" si="0"/>
        <v>1075.32</v>
      </c>
    </row>
    <row r="48" spans="1:6" ht="77.25">
      <c r="A48" s="31" t="s">
        <v>78</v>
      </c>
      <c r="B48" s="32">
        <v>10</v>
      </c>
      <c r="C48" s="32" t="s">
        <v>79</v>
      </c>
      <c r="D48" s="33">
        <v>100</v>
      </c>
      <c r="E48" s="33">
        <v>1175.32</v>
      </c>
      <c r="F48" s="35">
        <f t="shared" si="0"/>
        <v>1075.32</v>
      </c>
    </row>
    <row r="49" spans="1:6" ht="77.25">
      <c r="A49" s="31" t="s">
        <v>80</v>
      </c>
      <c r="B49" s="32">
        <v>10</v>
      </c>
      <c r="C49" s="32" t="s">
        <v>81</v>
      </c>
      <c r="D49" s="33">
        <v>100</v>
      </c>
      <c r="E49" s="33">
        <v>1175.32</v>
      </c>
      <c r="F49" s="35">
        <f t="shared" si="0"/>
        <v>1075.32</v>
      </c>
    </row>
    <row r="50" spans="1:6" ht="15">
      <c r="A50" s="31" t="s">
        <v>82</v>
      </c>
      <c r="B50" s="32">
        <v>10</v>
      </c>
      <c r="C50" s="32" t="s">
        <v>83</v>
      </c>
      <c r="D50" s="33">
        <v>26500</v>
      </c>
      <c r="E50" s="33">
        <v>1800</v>
      </c>
      <c r="F50" s="35">
        <f t="shared" si="0"/>
        <v>-24700</v>
      </c>
    </row>
    <row r="51" spans="1:6" ht="26.25">
      <c r="A51" s="31" t="s">
        <v>84</v>
      </c>
      <c r="B51" s="32">
        <v>10</v>
      </c>
      <c r="C51" s="32" t="s">
        <v>85</v>
      </c>
      <c r="D51" s="33">
        <v>26500</v>
      </c>
      <c r="E51" s="33">
        <v>1800</v>
      </c>
      <c r="F51" s="35">
        <f t="shared" si="0"/>
        <v>-24700</v>
      </c>
    </row>
    <row r="52" spans="1:6" ht="39">
      <c r="A52" s="31" t="s">
        <v>86</v>
      </c>
      <c r="B52" s="32">
        <v>10</v>
      </c>
      <c r="C52" s="32" t="s">
        <v>87</v>
      </c>
      <c r="D52" s="33">
        <v>26500</v>
      </c>
      <c r="E52" s="33">
        <v>1800</v>
      </c>
      <c r="F52" s="35">
        <f t="shared" si="0"/>
        <v>-24700</v>
      </c>
    </row>
    <row r="53" spans="1:6" ht="15">
      <c r="A53" s="31" t="s">
        <v>88</v>
      </c>
      <c r="B53" s="32">
        <v>10</v>
      </c>
      <c r="C53" s="32" t="s">
        <v>89</v>
      </c>
      <c r="D53" s="33">
        <v>3357620.55</v>
      </c>
      <c r="E53" s="33">
        <v>2774826.78</v>
      </c>
      <c r="F53" s="35">
        <f t="shared" si="0"/>
        <v>-582793.77</v>
      </c>
    </row>
    <row r="54" spans="1:6" ht="39">
      <c r="A54" s="31" t="s">
        <v>90</v>
      </c>
      <c r="B54" s="32">
        <v>10</v>
      </c>
      <c r="C54" s="32" t="s">
        <v>91</v>
      </c>
      <c r="D54" s="33">
        <v>3352500</v>
      </c>
      <c r="E54" s="33">
        <v>2769706.23</v>
      </c>
      <c r="F54" s="35">
        <f t="shared" si="0"/>
        <v>-582793.77</v>
      </c>
    </row>
    <row r="55" spans="1:6" ht="26.25">
      <c r="A55" s="31" t="s">
        <v>92</v>
      </c>
      <c r="B55" s="32">
        <v>10</v>
      </c>
      <c r="C55" s="32" t="s">
        <v>93</v>
      </c>
      <c r="D55" s="33">
        <v>2376900</v>
      </c>
      <c r="E55" s="33">
        <v>2225700</v>
      </c>
      <c r="F55" s="35">
        <f t="shared" si="0"/>
        <v>-151200</v>
      </c>
    </row>
    <row r="56" spans="1:6" ht="26.25">
      <c r="A56" s="31" t="s">
        <v>94</v>
      </c>
      <c r="B56" s="32">
        <v>10</v>
      </c>
      <c r="C56" s="32" t="s">
        <v>95</v>
      </c>
      <c r="D56" s="33">
        <v>2376900</v>
      </c>
      <c r="E56" s="33">
        <v>2225700</v>
      </c>
      <c r="F56" s="35">
        <f t="shared" si="0"/>
        <v>-151200</v>
      </c>
    </row>
    <row r="57" spans="1:6" ht="26.25">
      <c r="A57" s="31" t="s">
        <v>96</v>
      </c>
      <c r="B57" s="32">
        <v>10</v>
      </c>
      <c r="C57" s="32" t="s">
        <v>97</v>
      </c>
      <c r="D57" s="33">
        <v>2376900</v>
      </c>
      <c r="E57" s="33">
        <v>2225700</v>
      </c>
      <c r="F57" s="35">
        <f t="shared" si="0"/>
        <v>-151200</v>
      </c>
    </row>
    <row r="58" spans="1:6" ht="26.25">
      <c r="A58" s="31" t="s">
        <v>98</v>
      </c>
      <c r="B58" s="32">
        <v>10</v>
      </c>
      <c r="C58" s="32" t="s">
        <v>99</v>
      </c>
      <c r="D58" s="33">
        <v>175000</v>
      </c>
      <c r="E58" s="33">
        <v>148800</v>
      </c>
      <c r="F58" s="35">
        <f t="shared" si="0"/>
        <v>-26200</v>
      </c>
    </row>
    <row r="59" spans="1:6" ht="39">
      <c r="A59" s="31" t="s">
        <v>100</v>
      </c>
      <c r="B59" s="32">
        <v>10</v>
      </c>
      <c r="C59" s="32" t="s">
        <v>101</v>
      </c>
      <c r="D59" s="33">
        <v>174800</v>
      </c>
      <c r="E59" s="33">
        <v>148600</v>
      </c>
      <c r="F59" s="35">
        <f t="shared" si="0"/>
        <v>-26200</v>
      </c>
    </row>
    <row r="60" spans="1:6" ht="39">
      <c r="A60" s="31" t="s">
        <v>102</v>
      </c>
      <c r="B60" s="32">
        <v>10</v>
      </c>
      <c r="C60" s="32" t="s">
        <v>103</v>
      </c>
      <c r="D60" s="33">
        <v>174800</v>
      </c>
      <c r="E60" s="33">
        <v>148600</v>
      </c>
      <c r="F60" s="35">
        <f t="shared" si="0"/>
        <v>-26200</v>
      </c>
    </row>
    <row r="61" spans="1:6" ht="39">
      <c r="A61" s="31" t="s">
        <v>104</v>
      </c>
      <c r="B61" s="32">
        <v>10</v>
      </c>
      <c r="C61" s="32" t="s">
        <v>105</v>
      </c>
      <c r="D61" s="33">
        <v>200</v>
      </c>
      <c r="E61" s="33">
        <v>200</v>
      </c>
      <c r="F61" s="35">
        <f t="shared" si="0"/>
        <v>0</v>
      </c>
    </row>
    <row r="62" spans="1:6" ht="39">
      <c r="A62" s="31" t="s">
        <v>106</v>
      </c>
      <c r="B62" s="32">
        <v>10</v>
      </c>
      <c r="C62" s="32" t="s">
        <v>107</v>
      </c>
      <c r="D62" s="33">
        <v>200</v>
      </c>
      <c r="E62" s="33">
        <v>200</v>
      </c>
      <c r="F62" s="35">
        <f t="shared" si="0"/>
        <v>0</v>
      </c>
    </row>
    <row r="63" spans="1:6" ht="15">
      <c r="A63" s="31" t="s">
        <v>108</v>
      </c>
      <c r="B63" s="32">
        <v>10</v>
      </c>
      <c r="C63" s="32" t="s">
        <v>109</v>
      </c>
      <c r="D63" s="33">
        <v>800600</v>
      </c>
      <c r="E63" s="33">
        <v>395206.23</v>
      </c>
      <c r="F63" s="35">
        <f t="shared" si="0"/>
        <v>-405393.77</v>
      </c>
    </row>
    <row r="64" spans="1:6" ht="26.25">
      <c r="A64" s="31" t="s">
        <v>110</v>
      </c>
      <c r="B64" s="32">
        <v>10</v>
      </c>
      <c r="C64" s="32" t="s">
        <v>111</v>
      </c>
      <c r="D64" s="33">
        <v>800600</v>
      </c>
      <c r="E64" s="33">
        <v>395206.23</v>
      </c>
      <c r="F64" s="35">
        <f t="shared" si="0"/>
        <v>-405393.77</v>
      </c>
    </row>
    <row r="65" spans="1:6" ht="26.25">
      <c r="A65" s="31" t="s">
        <v>112</v>
      </c>
      <c r="B65" s="32">
        <v>10</v>
      </c>
      <c r="C65" s="32" t="s">
        <v>113</v>
      </c>
      <c r="D65" s="33">
        <v>800600</v>
      </c>
      <c r="E65" s="33">
        <v>395206.23</v>
      </c>
      <c r="F65" s="35">
        <f t="shared" si="0"/>
        <v>-405393.77</v>
      </c>
    </row>
    <row r="66" spans="1:6" ht="90">
      <c r="A66" s="31" t="s">
        <v>114</v>
      </c>
      <c r="B66" s="32">
        <v>10</v>
      </c>
      <c r="C66" s="32" t="s">
        <v>115</v>
      </c>
      <c r="D66" s="33">
        <v>55140.55</v>
      </c>
      <c r="E66" s="33">
        <v>55140.55</v>
      </c>
      <c r="F66" s="35">
        <f t="shared" si="0"/>
        <v>0</v>
      </c>
    </row>
    <row r="67" spans="1:6" ht="64.5">
      <c r="A67" s="31" t="s">
        <v>116</v>
      </c>
      <c r="B67" s="32">
        <v>10</v>
      </c>
      <c r="C67" s="32" t="s">
        <v>117</v>
      </c>
      <c r="D67" s="33">
        <v>5120.55</v>
      </c>
      <c r="E67" s="33">
        <v>5120.55</v>
      </c>
      <c r="F67" s="35">
        <f t="shared" si="0"/>
        <v>0</v>
      </c>
    </row>
    <row r="68" spans="1:6" ht="64.5">
      <c r="A68" s="31" t="s">
        <v>118</v>
      </c>
      <c r="B68" s="32">
        <v>10</v>
      </c>
      <c r="C68" s="32" t="s">
        <v>119</v>
      </c>
      <c r="D68" s="33">
        <v>5120.55</v>
      </c>
      <c r="E68" s="33">
        <v>5120.55</v>
      </c>
      <c r="F68" s="35">
        <f t="shared" si="0"/>
        <v>0</v>
      </c>
    </row>
    <row r="69" spans="1:6" ht="51.75">
      <c r="A69" s="31" t="s">
        <v>120</v>
      </c>
      <c r="B69" s="32">
        <v>10</v>
      </c>
      <c r="C69" s="32" t="s">
        <v>121</v>
      </c>
      <c r="D69" s="33">
        <v>5120.55</v>
      </c>
      <c r="E69" s="33">
        <v>5120.55</v>
      </c>
      <c r="F69" s="35">
        <f t="shared" si="0"/>
        <v>0</v>
      </c>
    </row>
    <row r="70" spans="1:6" ht="39">
      <c r="A70" s="31" t="s">
        <v>122</v>
      </c>
      <c r="B70" s="32">
        <v>10</v>
      </c>
      <c r="C70" s="32" t="s">
        <v>123</v>
      </c>
      <c r="D70" s="33">
        <v>50020</v>
      </c>
      <c r="E70" s="33">
        <v>50020</v>
      </c>
      <c r="F70" s="35">
        <f t="shared" si="0"/>
        <v>0</v>
      </c>
    </row>
    <row r="71" spans="1:6" ht="26.25">
      <c r="A71" s="31" t="s">
        <v>124</v>
      </c>
      <c r="B71" s="32">
        <v>10</v>
      </c>
      <c r="C71" s="32" t="s">
        <v>125</v>
      </c>
      <c r="D71" s="33">
        <v>50020</v>
      </c>
      <c r="E71" s="33">
        <v>50020</v>
      </c>
      <c r="F71" s="35">
        <f t="shared" si="0"/>
        <v>0</v>
      </c>
    </row>
    <row r="72" spans="1:6" ht="39">
      <c r="A72" s="31" t="s">
        <v>126</v>
      </c>
      <c r="B72" s="32">
        <v>10</v>
      </c>
      <c r="C72" s="32" t="s">
        <v>127</v>
      </c>
      <c r="D72" s="33">
        <v>50020</v>
      </c>
      <c r="E72" s="33">
        <v>50020</v>
      </c>
      <c r="F72" s="35">
        <f t="shared" si="0"/>
        <v>0</v>
      </c>
    </row>
    <row r="73" spans="1:6" ht="51.75">
      <c r="A73" s="31" t="s">
        <v>128</v>
      </c>
      <c r="B73" s="32">
        <v>10</v>
      </c>
      <c r="C73" s="32" t="s">
        <v>129</v>
      </c>
      <c r="D73" s="33">
        <v>-50020</v>
      </c>
      <c r="E73" s="33">
        <v>-50020</v>
      </c>
      <c r="F73" s="35">
        <f t="shared" si="0"/>
        <v>0</v>
      </c>
    </row>
    <row r="74" spans="1:6" ht="51.75">
      <c r="A74" s="31" t="s">
        <v>130</v>
      </c>
      <c r="B74" s="32">
        <v>10</v>
      </c>
      <c r="C74" s="32" t="s">
        <v>131</v>
      </c>
      <c r="D74" s="33">
        <v>-50020</v>
      </c>
      <c r="E74" s="33">
        <v>-50020</v>
      </c>
      <c r="F74" s="35">
        <f t="shared" si="0"/>
        <v>0</v>
      </c>
    </row>
  </sheetData>
  <sheetProtection/>
  <mergeCells count="3">
    <mergeCell ref="A1:C1"/>
    <mergeCell ref="A2:E2"/>
    <mergeCell ref="A4:E4"/>
  </mergeCells>
  <printOptions/>
  <pageMargins left="0.1968503937007874" right="0.1968503937007874" top="0.1968503937007874" bottom="0.4724409448818898" header="0.1968503937007874" footer="0.1968503937007874"/>
  <pageSetup horizontalDpi="300" verticalDpi="300" orientation="portrait" paperSize="8" r:id="rId1"/>
  <headerFooter alignWithMargins="0">
    <oddFooter>&amp;L&amp;"Arial,Regular"&amp;8 - 1 -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F88"/>
  <sheetViews>
    <sheetView showGridLines="0" zoomScalePageLayoutView="0" workbookViewId="0" topLeftCell="A72">
      <selection activeCell="F88" sqref="F88"/>
    </sheetView>
  </sheetViews>
  <sheetFormatPr defaultColWidth="9.140625" defaultRowHeight="15"/>
  <cols>
    <col min="1" max="1" width="37.7109375" style="0" customWidth="1"/>
    <col min="2" max="2" width="10.57421875" style="0" customWidth="1"/>
    <col min="3" max="3" width="31.421875" style="0" customWidth="1"/>
    <col min="4" max="4" width="16.7109375" style="0" customWidth="1"/>
    <col min="5" max="5" width="14.57421875" style="49" customWidth="1"/>
    <col min="6" max="6" width="14.28125" style="0" customWidth="1"/>
  </cols>
  <sheetData>
    <row r="1" ht="6" customHeight="1"/>
    <row r="2" spans="1:6" ht="15">
      <c r="A2" s="3" t="s">
        <v>132</v>
      </c>
      <c r="B2" s="4"/>
      <c r="C2" s="4"/>
      <c r="D2" s="4"/>
      <c r="E2" s="4"/>
      <c r="F2" s="4"/>
    </row>
    <row r="3" spans="1:6" ht="38.25">
      <c r="A3" s="46" t="s">
        <v>301</v>
      </c>
      <c r="B3" s="47" t="s">
        <v>302</v>
      </c>
      <c r="C3" s="47" t="s">
        <v>306</v>
      </c>
      <c r="D3" s="47" t="s">
        <v>3</v>
      </c>
      <c r="E3" s="50" t="s">
        <v>304</v>
      </c>
      <c r="F3" s="47" t="s">
        <v>307</v>
      </c>
    </row>
    <row r="4" spans="1:6" ht="15">
      <c r="A4" s="40" t="s">
        <v>7</v>
      </c>
      <c r="B4" s="40" t="s">
        <v>8</v>
      </c>
      <c r="C4" s="40" t="s">
        <v>9</v>
      </c>
      <c r="D4" s="40">
        <v>4</v>
      </c>
      <c r="E4" s="51">
        <v>5</v>
      </c>
      <c r="F4" s="40">
        <v>6</v>
      </c>
    </row>
    <row r="5" spans="1:6" ht="24.75" customHeight="1">
      <c r="A5" s="31" t="s">
        <v>133</v>
      </c>
      <c r="B5" s="40" t="s">
        <v>134</v>
      </c>
      <c r="C5" s="40" t="s">
        <v>11</v>
      </c>
      <c r="D5" s="41">
        <v>13202220.55</v>
      </c>
      <c r="E5" s="48">
        <v>8714657.83</v>
      </c>
      <c r="F5" s="48">
        <f>SUM(E5-D5)</f>
        <v>-4487562.720000001</v>
      </c>
    </row>
    <row r="6" spans="1:6" ht="24.75" customHeight="1">
      <c r="A6" s="31" t="s">
        <v>135</v>
      </c>
      <c r="B6" s="40" t="s">
        <v>134</v>
      </c>
      <c r="C6" s="42" t="s">
        <v>136</v>
      </c>
      <c r="D6" s="41">
        <v>4377100</v>
      </c>
      <c r="E6" s="48">
        <v>2967701.67</v>
      </c>
      <c r="F6" s="48">
        <f aca="true" t="shared" si="0" ref="F6:F69">SUM(E6-D6)</f>
        <v>-1409398.33</v>
      </c>
    </row>
    <row r="7" spans="1:6" ht="24.75" customHeight="1">
      <c r="A7" s="31" t="s">
        <v>137</v>
      </c>
      <c r="B7" s="40" t="s">
        <v>134</v>
      </c>
      <c r="C7" s="42" t="s">
        <v>138</v>
      </c>
      <c r="D7" s="41">
        <v>459600</v>
      </c>
      <c r="E7" s="48">
        <v>459433.94</v>
      </c>
      <c r="F7" s="48">
        <f t="shared" si="0"/>
        <v>-166.05999999999767</v>
      </c>
    </row>
    <row r="8" spans="1:6" ht="24.75" customHeight="1">
      <c r="A8" s="31" t="s">
        <v>139</v>
      </c>
      <c r="B8" s="40" t="s">
        <v>134</v>
      </c>
      <c r="C8" s="42" t="s">
        <v>140</v>
      </c>
      <c r="D8" s="41">
        <v>459600</v>
      </c>
      <c r="E8" s="48">
        <v>459433.94</v>
      </c>
      <c r="F8" s="48">
        <f t="shared" si="0"/>
        <v>-166.05999999999767</v>
      </c>
    </row>
    <row r="9" spans="1:6" ht="24.75" customHeight="1">
      <c r="A9" s="31" t="s">
        <v>141</v>
      </c>
      <c r="B9" s="40" t="s">
        <v>134</v>
      </c>
      <c r="C9" s="42" t="s">
        <v>142</v>
      </c>
      <c r="D9" s="41">
        <v>459600</v>
      </c>
      <c r="E9" s="48">
        <v>459433.94</v>
      </c>
      <c r="F9" s="48">
        <f t="shared" si="0"/>
        <v>-166.05999999999767</v>
      </c>
    </row>
    <row r="10" spans="1:6" ht="24.75" customHeight="1">
      <c r="A10" s="31" t="s">
        <v>143</v>
      </c>
      <c r="B10" s="40" t="s">
        <v>134</v>
      </c>
      <c r="C10" s="42" t="s">
        <v>144</v>
      </c>
      <c r="D10" s="41">
        <v>333200</v>
      </c>
      <c r="E10" s="48">
        <v>333104.09</v>
      </c>
      <c r="F10" s="48">
        <f t="shared" si="0"/>
        <v>-95.90999999997439</v>
      </c>
    </row>
    <row r="11" spans="1:6" ht="24.75" customHeight="1">
      <c r="A11" s="31" t="s">
        <v>145</v>
      </c>
      <c r="B11" s="40" t="s">
        <v>134</v>
      </c>
      <c r="C11" s="42" t="s">
        <v>146</v>
      </c>
      <c r="D11" s="41">
        <v>28300</v>
      </c>
      <c r="E11" s="48">
        <v>28267.5</v>
      </c>
      <c r="F11" s="48">
        <f t="shared" si="0"/>
        <v>-32.5</v>
      </c>
    </row>
    <row r="12" spans="1:6" ht="24.75" customHeight="1">
      <c r="A12" s="31" t="s">
        <v>147</v>
      </c>
      <c r="B12" s="40" t="s">
        <v>134</v>
      </c>
      <c r="C12" s="42" t="s">
        <v>148</v>
      </c>
      <c r="D12" s="41">
        <v>98100</v>
      </c>
      <c r="E12" s="48">
        <v>98062.35</v>
      </c>
      <c r="F12" s="48">
        <f t="shared" si="0"/>
        <v>-37.64999999999418</v>
      </c>
    </row>
    <row r="13" spans="1:6" ht="24.75" customHeight="1">
      <c r="A13" s="31" t="s">
        <v>149</v>
      </c>
      <c r="B13" s="40" t="s">
        <v>134</v>
      </c>
      <c r="C13" s="42" t="s">
        <v>150</v>
      </c>
      <c r="D13" s="41">
        <v>3465000</v>
      </c>
      <c r="E13" s="48">
        <v>2097762.73</v>
      </c>
      <c r="F13" s="48">
        <f t="shared" si="0"/>
        <v>-1367237.27</v>
      </c>
    </row>
    <row r="14" spans="1:6" ht="24.75" customHeight="1">
      <c r="A14" s="31" t="s">
        <v>139</v>
      </c>
      <c r="B14" s="40" t="s">
        <v>134</v>
      </c>
      <c r="C14" s="42" t="s">
        <v>151</v>
      </c>
      <c r="D14" s="41">
        <v>2851200</v>
      </c>
      <c r="E14" s="48">
        <v>1645185.95</v>
      </c>
      <c r="F14" s="48">
        <f t="shared" si="0"/>
        <v>-1206014.05</v>
      </c>
    </row>
    <row r="15" spans="1:6" ht="24.75" customHeight="1">
      <c r="A15" s="31" t="s">
        <v>141</v>
      </c>
      <c r="B15" s="40" t="s">
        <v>134</v>
      </c>
      <c r="C15" s="42" t="s">
        <v>152</v>
      </c>
      <c r="D15" s="41">
        <v>2851200</v>
      </c>
      <c r="E15" s="48">
        <v>1645185.95</v>
      </c>
      <c r="F15" s="48">
        <f t="shared" si="0"/>
        <v>-1206014.05</v>
      </c>
    </row>
    <row r="16" spans="1:6" ht="24.75" customHeight="1">
      <c r="A16" s="31" t="s">
        <v>143</v>
      </c>
      <c r="B16" s="40" t="s">
        <v>134</v>
      </c>
      <c r="C16" s="42" t="s">
        <v>153</v>
      </c>
      <c r="D16" s="41">
        <v>2014800</v>
      </c>
      <c r="E16" s="48">
        <v>1236057.52</v>
      </c>
      <c r="F16" s="48">
        <f t="shared" si="0"/>
        <v>-778742.48</v>
      </c>
    </row>
    <row r="17" spans="1:6" ht="24.75" customHeight="1">
      <c r="A17" s="31" t="s">
        <v>145</v>
      </c>
      <c r="B17" s="40" t="s">
        <v>134</v>
      </c>
      <c r="C17" s="42" t="s">
        <v>154</v>
      </c>
      <c r="D17" s="41">
        <v>198700</v>
      </c>
      <c r="E17" s="48">
        <v>62809.94</v>
      </c>
      <c r="F17" s="48">
        <f t="shared" si="0"/>
        <v>-135890.06</v>
      </c>
    </row>
    <row r="18" spans="1:6" ht="24.75" customHeight="1">
      <c r="A18" s="31" t="s">
        <v>147</v>
      </c>
      <c r="B18" s="40" t="s">
        <v>134</v>
      </c>
      <c r="C18" s="42" t="s">
        <v>155</v>
      </c>
      <c r="D18" s="41">
        <v>637700</v>
      </c>
      <c r="E18" s="48">
        <v>346318.49</v>
      </c>
      <c r="F18" s="48">
        <f t="shared" si="0"/>
        <v>-291381.51</v>
      </c>
    </row>
    <row r="19" spans="1:6" ht="24.75" customHeight="1">
      <c r="A19" s="31" t="s">
        <v>156</v>
      </c>
      <c r="B19" s="40" t="s">
        <v>134</v>
      </c>
      <c r="C19" s="42" t="s">
        <v>157</v>
      </c>
      <c r="D19" s="41">
        <v>527400</v>
      </c>
      <c r="E19" s="48">
        <v>412065.62</v>
      </c>
      <c r="F19" s="48">
        <f t="shared" si="0"/>
        <v>-115334.38</v>
      </c>
    </row>
    <row r="20" spans="1:6" ht="24.75" customHeight="1">
      <c r="A20" s="31" t="s">
        <v>158</v>
      </c>
      <c r="B20" s="40" t="s">
        <v>134</v>
      </c>
      <c r="C20" s="42" t="s">
        <v>159</v>
      </c>
      <c r="D20" s="41">
        <v>527400</v>
      </c>
      <c r="E20" s="48">
        <v>412065.62</v>
      </c>
      <c r="F20" s="48">
        <f t="shared" si="0"/>
        <v>-115334.38</v>
      </c>
    </row>
    <row r="21" spans="1:6" ht="24.75" customHeight="1">
      <c r="A21" s="31" t="s">
        <v>160</v>
      </c>
      <c r="B21" s="40" t="s">
        <v>134</v>
      </c>
      <c r="C21" s="42" t="s">
        <v>161</v>
      </c>
      <c r="D21" s="41">
        <v>527400</v>
      </c>
      <c r="E21" s="48">
        <v>412065.62</v>
      </c>
      <c r="F21" s="48">
        <f t="shared" si="0"/>
        <v>-115334.38</v>
      </c>
    </row>
    <row r="22" spans="1:6" ht="24.75" customHeight="1">
      <c r="A22" s="31" t="s">
        <v>162</v>
      </c>
      <c r="B22" s="40" t="s">
        <v>134</v>
      </c>
      <c r="C22" s="42" t="s">
        <v>163</v>
      </c>
      <c r="D22" s="41">
        <v>41200</v>
      </c>
      <c r="E22" s="48">
        <v>28468</v>
      </c>
      <c r="F22" s="48">
        <f t="shared" si="0"/>
        <v>-12732</v>
      </c>
    </row>
    <row r="23" spans="1:6" ht="24.75" customHeight="1">
      <c r="A23" s="31" t="s">
        <v>108</v>
      </c>
      <c r="B23" s="40" t="s">
        <v>134</v>
      </c>
      <c r="C23" s="42" t="s">
        <v>164</v>
      </c>
      <c r="D23" s="41">
        <v>41200</v>
      </c>
      <c r="E23" s="48">
        <v>28468</v>
      </c>
      <c r="F23" s="48">
        <f t="shared" si="0"/>
        <v>-12732</v>
      </c>
    </row>
    <row r="24" spans="1:6" ht="24.75" customHeight="1">
      <c r="A24" s="31" t="s">
        <v>165</v>
      </c>
      <c r="B24" s="40" t="s">
        <v>134</v>
      </c>
      <c r="C24" s="42" t="s">
        <v>166</v>
      </c>
      <c r="D24" s="41">
        <v>45200</v>
      </c>
      <c r="E24" s="48">
        <v>12043.16</v>
      </c>
      <c r="F24" s="48">
        <f t="shared" si="0"/>
        <v>-33156.84</v>
      </c>
    </row>
    <row r="25" spans="1:6" ht="24.75" customHeight="1">
      <c r="A25" s="31" t="s">
        <v>167</v>
      </c>
      <c r="B25" s="40" t="s">
        <v>134</v>
      </c>
      <c r="C25" s="42" t="s">
        <v>168</v>
      </c>
      <c r="D25" s="41">
        <v>45200</v>
      </c>
      <c r="E25" s="48">
        <v>12043.16</v>
      </c>
      <c r="F25" s="48">
        <f t="shared" si="0"/>
        <v>-33156.84</v>
      </c>
    </row>
    <row r="26" spans="1:6" ht="24.75" customHeight="1">
      <c r="A26" s="31" t="s">
        <v>169</v>
      </c>
      <c r="B26" s="40" t="s">
        <v>134</v>
      </c>
      <c r="C26" s="42" t="s">
        <v>170</v>
      </c>
      <c r="D26" s="41">
        <v>44000</v>
      </c>
      <c r="E26" s="48">
        <v>11811.88</v>
      </c>
      <c r="F26" s="48">
        <f t="shared" si="0"/>
        <v>-32188.120000000003</v>
      </c>
    </row>
    <row r="27" spans="1:6" ht="24.75" customHeight="1">
      <c r="A27" s="31" t="s">
        <v>171</v>
      </c>
      <c r="B27" s="40" t="s">
        <v>134</v>
      </c>
      <c r="C27" s="42" t="s">
        <v>172</v>
      </c>
      <c r="D27" s="41">
        <v>1200</v>
      </c>
      <c r="E27" s="48">
        <v>231.28</v>
      </c>
      <c r="F27" s="48">
        <f t="shared" si="0"/>
        <v>-968.72</v>
      </c>
    </row>
    <row r="28" spans="1:6" ht="24.75" customHeight="1">
      <c r="A28" s="31" t="s">
        <v>173</v>
      </c>
      <c r="B28" s="40" t="s">
        <v>134</v>
      </c>
      <c r="C28" s="42" t="s">
        <v>174</v>
      </c>
      <c r="D28" s="41">
        <v>333000</v>
      </c>
      <c r="E28" s="48">
        <v>333000</v>
      </c>
      <c r="F28" s="48">
        <f t="shared" si="0"/>
        <v>0</v>
      </c>
    </row>
    <row r="29" spans="1:6" ht="24.75" customHeight="1">
      <c r="A29" s="31" t="s">
        <v>165</v>
      </c>
      <c r="B29" s="40" t="s">
        <v>134</v>
      </c>
      <c r="C29" s="42" t="s">
        <v>175</v>
      </c>
      <c r="D29" s="41">
        <v>333000</v>
      </c>
      <c r="E29" s="48">
        <v>333000</v>
      </c>
      <c r="F29" s="48">
        <f t="shared" si="0"/>
        <v>0</v>
      </c>
    </row>
    <row r="30" spans="1:6" ht="24.75" customHeight="1">
      <c r="A30" s="31" t="s">
        <v>176</v>
      </c>
      <c r="B30" s="40" t="s">
        <v>134</v>
      </c>
      <c r="C30" s="42" t="s">
        <v>177</v>
      </c>
      <c r="D30" s="41">
        <v>333000</v>
      </c>
      <c r="E30" s="48">
        <v>333000</v>
      </c>
      <c r="F30" s="48">
        <f t="shared" si="0"/>
        <v>0</v>
      </c>
    </row>
    <row r="31" spans="1:6" ht="24.75" customHeight="1">
      <c r="A31" s="31" t="s">
        <v>178</v>
      </c>
      <c r="B31" s="40" t="s">
        <v>134</v>
      </c>
      <c r="C31" s="42" t="s">
        <v>179</v>
      </c>
      <c r="D31" s="41">
        <v>28200</v>
      </c>
      <c r="E31" s="48" t="s">
        <v>12</v>
      </c>
      <c r="F31" s="48" t="e">
        <f t="shared" si="0"/>
        <v>#VALUE!</v>
      </c>
    </row>
    <row r="32" spans="1:6" ht="24.75" customHeight="1">
      <c r="A32" s="31" t="s">
        <v>165</v>
      </c>
      <c r="B32" s="40" t="s">
        <v>134</v>
      </c>
      <c r="C32" s="42" t="s">
        <v>180</v>
      </c>
      <c r="D32" s="41">
        <v>28200</v>
      </c>
      <c r="E32" s="48" t="s">
        <v>12</v>
      </c>
      <c r="F32" s="48" t="e">
        <f t="shared" si="0"/>
        <v>#VALUE!</v>
      </c>
    </row>
    <row r="33" spans="1:6" ht="24.75" customHeight="1">
      <c r="A33" s="31" t="s">
        <v>181</v>
      </c>
      <c r="B33" s="40" t="s">
        <v>134</v>
      </c>
      <c r="C33" s="42" t="s">
        <v>182</v>
      </c>
      <c r="D33" s="41">
        <v>28200</v>
      </c>
      <c r="E33" s="48" t="s">
        <v>12</v>
      </c>
      <c r="F33" s="48" t="e">
        <f t="shared" si="0"/>
        <v>#VALUE!</v>
      </c>
    </row>
    <row r="34" spans="1:6" ht="24.75" customHeight="1">
      <c r="A34" s="31" t="s">
        <v>183</v>
      </c>
      <c r="B34" s="40" t="s">
        <v>134</v>
      </c>
      <c r="C34" s="42" t="s">
        <v>184</v>
      </c>
      <c r="D34" s="41">
        <v>91300</v>
      </c>
      <c r="E34" s="48">
        <v>77505</v>
      </c>
      <c r="F34" s="48">
        <f t="shared" si="0"/>
        <v>-13795</v>
      </c>
    </row>
    <row r="35" spans="1:6" ht="24.75" customHeight="1">
      <c r="A35" s="31" t="s">
        <v>156</v>
      </c>
      <c r="B35" s="40" t="s">
        <v>134</v>
      </c>
      <c r="C35" s="42" t="s">
        <v>185</v>
      </c>
      <c r="D35" s="41">
        <v>71300</v>
      </c>
      <c r="E35" s="48">
        <v>57505</v>
      </c>
      <c r="F35" s="48">
        <f t="shared" si="0"/>
        <v>-13795</v>
      </c>
    </row>
    <row r="36" spans="1:6" ht="24.75" customHeight="1">
      <c r="A36" s="31" t="s">
        <v>158</v>
      </c>
      <c r="B36" s="40" t="s">
        <v>134</v>
      </c>
      <c r="C36" s="42" t="s">
        <v>186</v>
      </c>
      <c r="D36" s="41">
        <v>71300</v>
      </c>
      <c r="E36" s="48">
        <v>57505</v>
      </c>
      <c r="F36" s="48">
        <f t="shared" si="0"/>
        <v>-13795</v>
      </c>
    </row>
    <row r="37" spans="1:6" ht="24.75" customHeight="1">
      <c r="A37" s="31" t="s">
        <v>160</v>
      </c>
      <c r="B37" s="40" t="s">
        <v>134</v>
      </c>
      <c r="C37" s="42" t="s">
        <v>187</v>
      </c>
      <c r="D37" s="41">
        <v>71300</v>
      </c>
      <c r="E37" s="48">
        <v>57505</v>
      </c>
      <c r="F37" s="48">
        <f t="shared" si="0"/>
        <v>-13795</v>
      </c>
    </row>
    <row r="38" spans="1:6" ht="24.75" customHeight="1">
      <c r="A38" s="31" t="s">
        <v>165</v>
      </c>
      <c r="B38" s="40" t="s">
        <v>134</v>
      </c>
      <c r="C38" s="42" t="s">
        <v>188</v>
      </c>
      <c r="D38" s="41">
        <v>20000</v>
      </c>
      <c r="E38" s="48">
        <v>20000</v>
      </c>
      <c r="F38" s="48">
        <f t="shared" si="0"/>
        <v>0</v>
      </c>
    </row>
    <row r="39" spans="1:6" ht="24.75" customHeight="1">
      <c r="A39" s="31" t="s">
        <v>167</v>
      </c>
      <c r="B39" s="40" t="s">
        <v>134</v>
      </c>
      <c r="C39" s="42" t="s">
        <v>189</v>
      </c>
      <c r="D39" s="41">
        <v>20000</v>
      </c>
      <c r="E39" s="48">
        <v>20000</v>
      </c>
      <c r="F39" s="48">
        <f t="shared" si="0"/>
        <v>0</v>
      </c>
    </row>
    <row r="40" spans="1:6" ht="24.75" customHeight="1">
      <c r="A40" s="31" t="s">
        <v>171</v>
      </c>
      <c r="B40" s="40" t="s">
        <v>134</v>
      </c>
      <c r="C40" s="42" t="s">
        <v>190</v>
      </c>
      <c r="D40" s="41">
        <v>20000</v>
      </c>
      <c r="E40" s="48">
        <v>20000</v>
      </c>
      <c r="F40" s="48">
        <f t="shared" si="0"/>
        <v>0</v>
      </c>
    </row>
    <row r="41" spans="1:6" ht="24.75" customHeight="1">
      <c r="A41" s="31" t="s">
        <v>191</v>
      </c>
      <c r="B41" s="40" t="s">
        <v>134</v>
      </c>
      <c r="C41" s="42" t="s">
        <v>192</v>
      </c>
      <c r="D41" s="41">
        <v>174800</v>
      </c>
      <c r="E41" s="48">
        <v>133065.36</v>
      </c>
      <c r="F41" s="48">
        <f t="shared" si="0"/>
        <v>-41734.640000000014</v>
      </c>
    </row>
    <row r="42" spans="1:6" ht="24.75" customHeight="1">
      <c r="A42" s="31" t="s">
        <v>193</v>
      </c>
      <c r="B42" s="40" t="s">
        <v>134</v>
      </c>
      <c r="C42" s="42" t="s">
        <v>194</v>
      </c>
      <c r="D42" s="41">
        <v>174800</v>
      </c>
      <c r="E42" s="48">
        <v>133065.36</v>
      </c>
      <c r="F42" s="48">
        <f t="shared" si="0"/>
        <v>-41734.640000000014</v>
      </c>
    </row>
    <row r="43" spans="1:6" ht="24.75" customHeight="1">
      <c r="A43" s="31" t="s">
        <v>139</v>
      </c>
      <c r="B43" s="40" t="s">
        <v>134</v>
      </c>
      <c r="C43" s="42" t="s">
        <v>195</v>
      </c>
      <c r="D43" s="41">
        <v>174800</v>
      </c>
      <c r="E43" s="48">
        <v>133065.36</v>
      </c>
      <c r="F43" s="48">
        <f t="shared" si="0"/>
        <v>-41734.640000000014</v>
      </c>
    </row>
    <row r="44" spans="1:6" ht="24.75" customHeight="1">
      <c r="A44" s="31" t="s">
        <v>141</v>
      </c>
      <c r="B44" s="40" t="s">
        <v>134</v>
      </c>
      <c r="C44" s="42" t="s">
        <v>196</v>
      </c>
      <c r="D44" s="41">
        <v>174800</v>
      </c>
      <c r="E44" s="48">
        <v>133065.36</v>
      </c>
      <c r="F44" s="48">
        <f t="shared" si="0"/>
        <v>-41734.640000000014</v>
      </c>
    </row>
    <row r="45" spans="1:6" ht="24.75" customHeight="1">
      <c r="A45" s="31" t="s">
        <v>143</v>
      </c>
      <c r="B45" s="40" t="s">
        <v>134</v>
      </c>
      <c r="C45" s="42" t="s">
        <v>197</v>
      </c>
      <c r="D45" s="41">
        <v>134400</v>
      </c>
      <c r="E45" s="48">
        <v>104056.35</v>
      </c>
      <c r="F45" s="48">
        <f t="shared" si="0"/>
        <v>-30343.649999999994</v>
      </c>
    </row>
    <row r="46" spans="1:6" ht="24.75" customHeight="1">
      <c r="A46" s="31" t="s">
        <v>147</v>
      </c>
      <c r="B46" s="40" t="s">
        <v>134</v>
      </c>
      <c r="C46" s="42" t="s">
        <v>198</v>
      </c>
      <c r="D46" s="41">
        <v>40400</v>
      </c>
      <c r="E46" s="48">
        <v>29009.01</v>
      </c>
      <c r="F46" s="48">
        <f t="shared" si="0"/>
        <v>-11390.990000000002</v>
      </c>
    </row>
    <row r="47" spans="1:6" ht="24.75" customHeight="1">
      <c r="A47" s="31" t="s">
        <v>199</v>
      </c>
      <c r="B47" s="40" t="s">
        <v>134</v>
      </c>
      <c r="C47" s="42" t="s">
        <v>200</v>
      </c>
      <c r="D47" s="41">
        <v>408500</v>
      </c>
      <c r="E47" s="48">
        <v>307875</v>
      </c>
      <c r="F47" s="48">
        <f t="shared" si="0"/>
        <v>-100625</v>
      </c>
    </row>
    <row r="48" spans="1:6" ht="24.75" customHeight="1">
      <c r="A48" s="31" t="s">
        <v>201</v>
      </c>
      <c r="B48" s="40" t="s">
        <v>134</v>
      </c>
      <c r="C48" s="42" t="s">
        <v>202</v>
      </c>
      <c r="D48" s="41">
        <v>408500</v>
      </c>
      <c r="E48" s="48">
        <v>307875</v>
      </c>
      <c r="F48" s="48">
        <f t="shared" si="0"/>
        <v>-100625</v>
      </c>
    </row>
    <row r="49" spans="1:6" ht="24.75" customHeight="1">
      <c r="A49" s="31" t="s">
        <v>156</v>
      </c>
      <c r="B49" s="40" t="s">
        <v>134</v>
      </c>
      <c r="C49" s="42" t="s">
        <v>203</v>
      </c>
      <c r="D49" s="41">
        <v>20000</v>
      </c>
      <c r="E49" s="48">
        <v>16500</v>
      </c>
      <c r="F49" s="48">
        <f t="shared" si="0"/>
        <v>-3500</v>
      </c>
    </row>
    <row r="50" spans="1:6" ht="24.75" customHeight="1">
      <c r="A50" s="31" t="s">
        <v>158</v>
      </c>
      <c r="B50" s="40" t="s">
        <v>134</v>
      </c>
      <c r="C50" s="42" t="s">
        <v>204</v>
      </c>
      <c r="D50" s="41">
        <v>20000</v>
      </c>
      <c r="E50" s="48">
        <v>16500</v>
      </c>
      <c r="F50" s="48">
        <f t="shared" si="0"/>
        <v>-3500</v>
      </c>
    </row>
    <row r="51" spans="1:6" ht="24.75" customHeight="1">
      <c r="A51" s="31" t="s">
        <v>160</v>
      </c>
      <c r="B51" s="40" t="s">
        <v>134</v>
      </c>
      <c r="C51" s="42" t="s">
        <v>205</v>
      </c>
      <c r="D51" s="41">
        <v>20000</v>
      </c>
      <c r="E51" s="48">
        <v>16500</v>
      </c>
      <c r="F51" s="48">
        <f t="shared" si="0"/>
        <v>-3500</v>
      </c>
    </row>
    <row r="52" spans="1:6" ht="24.75" customHeight="1">
      <c r="A52" s="31" t="s">
        <v>162</v>
      </c>
      <c r="B52" s="40" t="s">
        <v>134</v>
      </c>
      <c r="C52" s="42" t="s">
        <v>206</v>
      </c>
      <c r="D52" s="41">
        <v>388500</v>
      </c>
      <c r="E52" s="48">
        <v>291375</v>
      </c>
      <c r="F52" s="48">
        <f t="shared" si="0"/>
        <v>-97125</v>
      </c>
    </row>
    <row r="53" spans="1:6" ht="24.75" customHeight="1">
      <c r="A53" s="31" t="s">
        <v>108</v>
      </c>
      <c r="B53" s="40" t="s">
        <v>134</v>
      </c>
      <c r="C53" s="42" t="s">
        <v>207</v>
      </c>
      <c r="D53" s="41">
        <v>388500</v>
      </c>
      <c r="E53" s="48">
        <v>291375</v>
      </c>
      <c r="F53" s="48">
        <f t="shared" si="0"/>
        <v>-97125</v>
      </c>
    </row>
    <row r="54" spans="1:6" ht="24.75" customHeight="1">
      <c r="A54" s="31" t="s">
        <v>208</v>
      </c>
      <c r="B54" s="40" t="s">
        <v>134</v>
      </c>
      <c r="C54" s="42" t="s">
        <v>209</v>
      </c>
      <c r="D54" s="41">
        <v>1182870</v>
      </c>
      <c r="E54" s="48">
        <v>381083.3</v>
      </c>
      <c r="F54" s="48">
        <f t="shared" si="0"/>
        <v>-801786.7</v>
      </c>
    </row>
    <row r="55" spans="1:6" ht="24.75" customHeight="1">
      <c r="A55" s="31" t="s">
        <v>210</v>
      </c>
      <c r="B55" s="40" t="s">
        <v>134</v>
      </c>
      <c r="C55" s="42" t="s">
        <v>211</v>
      </c>
      <c r="D55" s="41">
        <v>1182870</v>
      </c>
      <c r="E55" s="48">
        <v>381083.3</v>
      </c>
      <c r="F55" s="48">
        <f t="shared" si="0"/>
        <v>-801786.7</v>
      </c>
    </row>
    <row r="56" spans="1:6" ht="24.75" customHeight="1">
      <c r="A56" s="31" t="s">
        <v>156</v>
      </c>
      <c r="B56" s="40" t="s">
        <v>134</v>
      </c>
      <c r="C56" s="42" t="s">
        <v>212</v>
      </c>
      <c r="D56" s="41">
        <v>1182870</v>
      </c>
      <c r="E56" s="48">
        <v>381083.3</v>
      </c>
      <c r="F56" s="48">
        <f t="shared" si="0"/>
        <v>-801786.7</v>
      </c>
    </row>
    <row r="57" spans="1:6" ht="24.75" customHeight="1">
      <c r="A57" s="31" t="s">
        <v>158</v>
      </c>
      <c r="B57" s="40" t="s">
        <v>134</v>
      </c>
      <c r="C57" s="42" t="s">
        <v>213</v>
      </c>
      <c r="D57" s="41">
        <v>1182870</v>
      </c>
      <c r="E57" s="48">
        <v>381083.3</v>
      </c>
      <c r="F57" s="48">
        <f t="shared" si="0"/>
        <v>-801786.7</v>
      </c>
    </row>
    <row r="58" spans="1:6" ht="24.75" customHeight="1">
      <c r="A58" s="31" t="s">
        <v>160</v>
      </c>
      <c r="B58" s="40" t="s">
        <v>134</v>
      </c>
      <c r="C58" s="42" t="s">
        <v>214</v>
      </c>
      <c r="D58" s="41">
        <v>1182870</v>
      </c>
      <c r="E58" s="48">
        <v>381083.3</v>
      </c>
      <c r="F58" s="48">
        <f t="shared" si="0"/>
        <v>-801786.7</v>
      </c>
    </row>
    <row r="59" spans="1:6" ht="24.75" customHeight="1">
      <c r="A59" s="31" t="s">
        <v>215</v>
      </c>
      <c r="B59" s="40" t="s">
        <v>134</v>
      </c>
      <c r="C59" s="42" t="s">
        <v>216</v>
      </c>
      <c r="D59" s="41">
        <v>2192250.55</v>
      </c>
      <c r="E59" s="48">
        <v>1424356.5</v>
      </c>
      <c r="F59" s="48">
        <f t="shared" si="0"/>
        <v>-767894.0499999998</v>
      </c>
    </row>
    <row r="60" spans="1:6" ht="24.75" customHeight="1">
      <c r="A60" s="31" t="s">
        <v>217</v>
      </c>
      <c r="B60" s="40" t="s">
        <v>134</v>
      </c>
      <c r="C60" s="42" t="s">
        <v>218</v>
      </c>
      <c r="D60" s="41">
        <v>399400</v>
      </c>
      <c r="E60" s="48">
        <v>308853</v>
      </c>
      <c r="F60" s="48">
        <f t="shared" si="0"/>
        <v>-90547</v>
      </c>
    </row>
    <row r="61" spans="1:6" ht="24.75" customHeight="1">
      <c r="A61" s="31" t="s">
        <v>156</v>
      </c>
      <c r="B61" s="40" t="s">
        <v>134</v>
      </c>
      <c r="C61" s="42" t="s">
        <v>219</v>
      </c>
      <c r="D61" s="41">
        <v>143900</v>
      </c>
      <c r="E61" s="48">
        <v>143821</v>
      </c>
      <c r="F61" s="48">
        <f t="shared" si="0"/>
        <v>-79</v>
      </c>
    </row>
    <row r="62" spans="1:6" ht="24.75" customHeight="1">
      <c r="A62" s="31" t="s">
        <v>158</v>
      </c>
      <c r="B62" s="40" t="s">
        <v>134</v>
      </c>
      <c r="C62" s="42" t="s">
        <v>220</v>
      </c>
      <c r="D62" s="41">
        <v>143900</v>
      </c>
      <c r="E62" s="48">
        <v>143821</v>
      </c>
      <c r="F62" s="48">
        <f t="shared" si="0"/>
        <v>-79</v>
      </c>
    </row>
    <row r="63" spans="1:6" ht="24.75" customHeight="1">
      <c r="A63" s="31" t="s">
        <v>160</v>
      </c>
      <c r="B63" s="40" t="s">
        <v>134</v>
      </c>
      <c r="C63" s="42" t="s">
        <v>221</v>
      </c>
      <c r="D63" s="41">
        <v>143900</v>
      </c>
      <c r="E63" s="48">
        <v>143821</v>
      </c>
      <c r="F63" s="48">
        <f t="shared" si="0"/>
        <v>-79</v>
      </c>
    </row>
    <row r="64" spans="1:6" ht="24.75" customHeight="1">
      <c r="A64" s="31" t="s">
        <v>165</v>
      </c>
      <c r="B64" s="40" t="s">
        <v>134</v>
      </c>
      <c r="C64" s="42" t="s">
        <v>222</v>
      </c>
      <c r="D64" s="41">
        <v>255500</v>
      </c>
      <c r="E64" s="48">
        <v>165032</v>
      </c>
      <c r="F64" s="48">
        <f t="shared" si="0"/>
        <v>-90468</v>
      </c>
    </row>
    <row r="65" spans="1:6" ht="24.75" customHeight="1">
      <c r="A65" s="31" t="s">
        <v>223</v>
      </c>
      <c r="B65" s="40" t="s">
        <v>134</v>
      </c>
      <c r="C65" s="42" t="s">
        <v>224</v>
      </c>
      <c r="D65" s="41">
        <v>255500</v>
      </c>
      <c r="E65" s="48">
        <v>165032</v>
      </c>
      <c r="F65" s="48">
        <f t="shared" si="0"/>
        <v>-90468</v>
      </c>
    </row>
    <row r="66" spans="1:6" ht="24.75" customHeight="1">
      <c r="A66" s="31" t="s">
        <v>225</v>
      </c>
      <c r="B66" s="40" t="s">
        <v>134</v>
      </c>
      <c r="C66" s="42" t="s">
        <v>226</v>
      </c>
      <c r="D66" s="41">
        <v>1792850.55</v>
      </c>
      <c r="E66" s="48">
        <v>1115503.5</v>
      </c>
      <c r="F66" s="48">
        <f t="shared" si="0"/>
        <v>-677347.05</v>
      </c>
    </row>
    <row r="67" spans="1:6" ht="24.75" customHeight="1">
      <c r="A67" s="31" t="s">
        <v>156</v>
      </c>
      <c r="B67" s="40" t="s">
        <v>134</v>
      </c>
      <c r="C67" s="42" t="s">
        <v>227</v>
      </c>
      <c r="D67" s="41">
        <v>1792850.55</v>
      </c>
      <c r="E67" s="48">
        <v>1115503.5</v>
      </c>
      <c r="F67" s="48">
        <f t="shared" si="0"/>
        <v>-677347.05</v>
      </c>
    </row>
    <row r="68" spans="1:6" ht="24.75" customHeight="1">
      <c r="A68" s="31" t="s">
        <v>158</v>
      </c>
      <c r="B68" s="40" t="s">
        <v>134</v>
      </c>
      <c r="C68" s="42" t="s">
        <v>228</v>
      </c>
      <c r="D68" s="41">
        <v>1792850.55</v>
      </c>
      <c r="E68" s="48">
        <v>1115503.5</v>
      </c>
      <c r="F68" s="48">
        <f t="shared" si="0"/>
        <v>-677347.05</v>
      </c>
    </row>
    <row r="69" spans="1:6" ht="24.75" customHeight="1">
      <c r="A69" s="31" t="s">
        <v>160</v>
      </c>
      <c r="B69" s="40" t="s">
        <v>134</v>
      </c>
      <c r="C69" s="42" t="s">
        <v>229</v>
      </c>
      <c r="D69" s="41">
        <v>1792850.55</v>
      </c>
      <c r="E69" s="48">
        <v>1115503.5</v>
      </c>
      <c r="F69" s="48">
        <f t="shared" si="0"/>
        <v>-677347.05</v>
      </c>
    </row>
    <row r="70" spans="1:6" ht="24.75" customHeight="1">
      <c r="A70" s="31" t="s">
        <v>230</v>
      </c>
      <c r="B70" s="40" t="s">
        <v>134</v>
      </c>
      <c r="C70" s="42" t="s">
        <v>231</v>
      </c>
      <c r="D70" s="41">
        <v>4742500</v>
      </c>
      <c r="E70" s="48">
        <v>3418336.27</v>
      </c>
      <c r="F70" s="48">
        <f aca="true" t="shared" si="1" ref="F70:F88">SUM(E70-D70)</f>
        <v>-1324163.73</v>
      </c>
    </row>
    <row r="71" spans="1:6" ht="24.75" customHeight="1">
      <c r="A71" s="31" t="s">
        <v>232</v>
      </c>
      <c r="B71" s="40" t="s">
        <v>134</v>
      </c>
      <c r="C71" s="42" t="s">
        <v>233</v>
      </c>
      <c r="D71" s="41">
        <v>4742500</v>
      </c>
      <c r="E71" s="48">
        <v>3418336.27</v>
      </c>
      <c r="F71" s="48">
        <f t="shared" si="1"/>
        <v>-1324163.73</v>
      </c>
    </row>
    <row r="72" spans="1:6" ht="24.75" customHeight="1">
      <c r="A72" s="31" t="s">
        <v>234</v>
      </c>
      <c r="B72" s="40" t="s">
        <v>134</v>
      </c>
      <c r="C72" s="42" t="s">
        <v>235</v>
      </c>
      <c r="D72" s="41">
        <v>4742500</v>
      </c>
      <c r="E72" s="48">
        <v>3418336.27</v>
      </c>
      <c r="F72" s="48">
        <f t="shared" si="1"/>
        <v>-1324163.73</v>
      </c>
    </row>
    <row r="73" spans="1:6" ht="24.75" customHeight="1">
      <c r="A73" s="31" t="s">
        <v>236</v>
      </c>
      <c r="B73" s="40" t="s">
        <v>134</v>
      </c>
      <c r="C73" s="42" t="s">
        <v>237</v>
      </c>
      <c r="D73" s="41">
        <v>4742500</v>
      </c>
      <c r="E73" s="48">
        <v>3418336.27</v>
      </c>
      <c r="F73" s="48">
        <f t="shared" si="1"/>
        <v>-1324163.73</v>
      </c>
    </row>
    <row r="74" spans="1:6" ht="24.75" customHeight="1">
      <c r="A74" s="31" t="s">
        <v>238</v>
      </c>
      <c r="B74" s="40" t="s">
        <v>134</v>
      </c>
      <c r="C74" s="42" t="s">
        <v>239</v>
      </c>
      <c r="D74" s="41">
        <v>4742500</v>
      </c>
      <c r="E74" s="48">
        <v>3418336.27</v>
      </c>
      <c r="F74" s="48">
        <f t="shared" si="1"/>
        <v>-1324163.73</v>
      </c>
    </row>
    <row r="75" spans="1:6" ht="24.75" customHeight="1">
      <c r="A75" s="31" t="s">
        <v>240</v>
      </c>
      <c r="B75" s="40" t="s">
        <v>134</v>
      </c>
      <c r="C75" s="42" t="s">
        <v>241</v>
      </c>
      <c r="D75" s="41">
        <v>120200</v>
      </c>
      <c r="E75" s="48">
        <v>82239.73</v>
      </c>
      <c r="F75" s="48">
        <f t="shared" si="1"/>
        <v>-37960.270000000004</v>
      </c>
    </row>
    <row r="76" spans="1:6" ht="24.75" customHeight="1">
      <c r="A76" s="31" t="s">
        <v>242</v>
      </c>
      <c r="B76" s="40" t="s">
        <v>134</v>
      </c>
      <c r="C76" s="42" t="s">
        <v>243</v>
      </c>
      <c r="D76" s="41">
        <v>88400</v>
      </c>
      <c r="E76" s="48">
        <v>50506.48</v>
      </c>
      <c r="F76" s="48">
        <f t="shared" si="1"/>
        <v>-37893.52</v>
      </c>
    </row>
    <row r="77" spans="1:6" ht="24.75" customHeight="1">
      <c r="A77" s="31" t="s">
        <v>244</v>
      </c>
      <c r="B77" s="40" t="s">
        <v>134</v>
      </c>
      <c r="C77" s="42" t="s">
        <v>245</v>
      </c>
      <c r="D77" s="41">
        <v>88400</v>
      </c>
      <c r="E77" s="48">
        <v>50506.48</v>
      </c>
      <c r="F77" s="48">
        <f t="shared" si="1"/>
        <v>-37893.52</v>
      </c>
    </row>
    <row r="78" spans="1:6" ht="24.75" customHeight="1">
      <c r="A78" s="31" t="s">
        <v>246</v>
      </c>
      <c r="B78" s="40" t="s">
        <v>134</v>
      </c>
      <c r="C78" s="42" t="s">
        <v>247</v>
      </c>
      <c r="D78" s="41">
        <v>88400</v>
      </c>
      <c r="E78" s="48">
        <v>50506.48</v>
      </c>
      <c r="F78" s="48">
        <f t="shared" si="1"/>
        <v>-37893.52</v>
      </c>
    </row>
    <row r="79" spans="1:6" ht="24.75" customHeight="1">
      <c r="A79" s="31" t="s">
        <v>248</v>
      </c>
      <c r="B79" s="40" t="s">
        <v>134</v>
      </c>
      <c r="C79" s="42" t="s">
        <v>249</v>
      </c>
      <c r="D79" s="41">
        <v>88400</v>
      </c>
      <c r="E79" s="48">
        <v>50506.48</v>
      </c>
      <c r="F79" s="48">
        <f t="shared" si="1"/>
        <v>-37893.52</v>
      </c>
    </row>
    <row r="80" spans="1:6" ht="24.75" customHeight="1">
      <c r="A80" s="31" t="s">
        <v>250</v>
      </c>
      <c r="B80" s="40" t="s">
        <v>134</v>
      </c>
      <c r="C80" s="42" t="s">
        <v>251</v>
      </c>
      <c r="D80" s="41">
        <v>31800</v>
      </c>
      <c r="E80" s="48">
        <v>31733.25</v>
      </c>
      <c r="F80" s="48">
        <f t="shared" si="1"/>
        <v>-66.75</v>
      </c>
    </row>
    <row r="81" spans="1:6" ht="24.75" customHeight="1">
      <c r="A81" s="31" t="s">
        <v>244</v>
      </c>
      <c r="B81" s="40" t="s">
        <v>134</v>
      </c>
      <c r="C81" s="42" t="s">
        <v>252</v>
      </c>
      <c r="D81" s="41">
        <v>31800</v>
      </c>
      <c r="E81" s="48">
        <v>31733.25</v>
      </c>
      <c r="F81" s="48">
        <f t="shared" si="1"/>
        <v>-66.75</v>
      </c>
    </row>
    <row r="82" spans="1:6" ht="24.75" customHeight="1">
      <c r="A82" s="31" t="s">
        <v>253</v>
      </c>
      <c r="B82" s="40" t="s">
        <v>134</v>
      </c>
      <c r="C82" s="42" t="s">
        <v>254</v>
      </c>
      <c r="D82" s="41">
        <v>31800</v>
      </c>
      <c r="E82" s="48">
        <v>31733.25</v>
      </c>
      <c r="F82" s="48">
        <f t="shared" si="1"/>
        <v>-66.75</v>
      </c>
    </row>
    <row r="83" spans="1:6" ht="24.75" customHeight="1">
      <c r="A83" s="31" t="s">
        <v>255</v>
      </c>
      <c r="B83" s="40" t="s">
        <v>134</v>
      </c>
      <c r="C83" s="42" t="s">
        <v>256</v>
      </c>
      <c r="D83" s="41">
        <v>4000</v>
      </c>
      <c r="E83" s="48">
        <v>0</v>
      </c>
      <c r="F83" s="48">
        <f t="shared" si="1"/>
        <v>-4000</v>
      </c>
    </row>
    <row r="84" spans="1:6" ht="24.75" customHeight="1">
      <c r="A84" s="31" t="s">
        <v>257</v>
      </c>
      <c r="B84" s="40" t="s">
        <v>134</v>
      </c>
      <c r="C84" s="42" t="s">
        <v>258</v>
      </c>
      <c r="D84" s="41">
        <v>4000</v>
      </c>
      <c r="E84" s="48">
        <v>0</v>
      </c>
      <c r="F84" s="48">
        <f t="shared" si="1"/>
        <v>-4000</v>
      </c>
    </row>
    <row r="85" spans="1:6" ht="24.75" customHeight="1">
      <c r="A85" s="31" t="s">
        <v>156</v>
      </c>
      <c r="B85" s="40" t="s">
        <v>134</v>
      </c>
      <c r="C85" s="42" t="s">
        <v>259</v>
      </c>
      <c r="D85" s="41">
        <v>4000</v>
      </c>
      <c r="E85" s="48">
        <v>0</v>
      </c>
      <c r="F85" s="48">
        <f t="shared" si="1"/>
        <v>-4000</v>
      </c>
    </row>
    <row r="86" spans="1:6" ht="24.75" customHeight="1">
      <c r="A86" s="31" t="s">
        <v>158</v>
      </c>
      <c r="B86" s="40" t="s">
        <v>134</v>
      </c>
      <c r="C86" s="42" t="s">
        <v>260</v>
      </c>
      <c r="D86" s="41">
        <v>4000</v>
      </c>
      <c r="E86" s="48">
        <v>0</v>
      </c>
      <c r="F86" s="48">
        <f t="shared" si="1"/>
        <v>-4000</v>
      </c>
    </row>
    <row r="87" spans="1:6" ht="24.75" customHeight="1">
      <c r="A87" s="31" t="s">
        <v>160</v>
      </c>
      <c r="B87" s="40" t="s">
        <v>134</v>
      </c>
      <c r="C87" s="42" t="s">
        <v>261</v>
      </c>
      <c r="D87" s="41">
        <v>4000</v>
      </c>
      <c r="E87" s="48">
        <v>0</v>
      </c>
      <c r="F87" s="48">
        <f t="shared" si="1"/>
        <v>-4000</v>
      </c>
    </row>
    <row r="88" spans="1:6" ht="24.75" customHeight="1">
      <c r="A88" s="43" t="s">
        <v>262</v>
      </c>
      <c r="B88" s="30">
        <v>450</v>
      </c>
      <c r="C88" s="44" t="s">
        <v>11</v>
      </c>
      <c r="D88" s="45">
        <v>-707600</v>
      </c>
      <c r="E88" s="52">
        <v>-1698338.57</v>
      </c>
      <c r="F88" s="48">
        <f t="shared" si="1"/>
        <v>-990738.5700000001</v>
      </c>
    </row>
  </sheetData>
  <sheetProtection/>
  <mergeCells count="2">
    <mergeCell ref="A2:D2"/>
    <mergeCell ref="E2:F2"/>
  </mergeCells>
  <printOptions/>
  <pageMargins left="0.1968503937007874" right="0.1968503937007874" top="0.1968503937007874" bottom="0.4724409448818898" header="0.1968503937007874" footer="0.1968503937007874"/>
  <pageSetup horizontalDpi="300" verticalDpi="300" orientation="portrait" paperSize="8" r:id="rId1"/>
  <headerFooter alignWithMargins="0">
    <oddFooter>&amp;L&amp;"Arial,Regular"&amp;8 - 2 -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F28"/>
  <sheetViews>
    <sheetView showGridLines="0" zoomScalePageLayoutView="0" workbookViewId="0" topLeftCell="A4">
      <selection activeCell="A23" sqref="A23:F28"/>
    </sheetView>
  </sheetViews>
  <sheetFormatPr defaultColWidth="9.140625" defaultRowHeight="15"/>
  <cols>
    <col min="1" max="1" width="32.7109375" style="0" customWidth="1"/>
    <col min="2" max="2" width="10.7109375" style="0" customWidth="1"/>
    <col min="3" max="3" width="32.8515625" style="0" customWidth="1"/>
    <col min="4" max="4" width="16.7109375" style="0" customWidth="1"/>
    <col min="5" max="5" width="18.421875" style="0" customWidth="1"/>
    <col min="6" max="6" width="14.28125" style="0" customWidth="1"/>
  </cols>
  <sheetData>
    <row r="1" ht="8.25" customHeight="1"/>
    <row r="2" spans="1:6" ht="15">
      <c r="A2" s="3" t="s">
        <v>263</v>
      </c>
      <c r="B2" s="4"/>
      <c r="C2" s="4"/>
      <c r="D2" s="4"/>
      <c r="E2" s="4" t="s">
        <v>309</v>
      </c>
      <c r="F2" s="4"/>
    </row>
    <row r="3" spans="1:6" ht="38.25">
      <c r="A3" s="53" t="s">
        <v>5</v>
      </c>
      <c r="B3" s="53" t="s">
        <v>6</v>
      </c>
      <c r="C3" s="53" t="s">
        <v>308</v>
      </c>
      <c r="D3" s="54" t="s">
        <v>3</v>
      </c>
      <c r="E3" s="54" t="s">
        <v>4</v>
      </c>
      <c r="F3" s="54" t="s">
        <v>307</v>
      </c>
    </row>
    <row r="4" spans="1:6" ht="15">
      <c r="A4" s="30" t="s">
        <v>7</v>
      </c>
      <c r="B4" s="30" t="s">
        <v>8</v>
      </c>
      <c r="C4" s="30" t="s">
        <v>9</v>
      </c>
      <c r="D4" s="30">
        <v>4</v>
      </c>
      <c r="E4" s="30">
        <v>5</v>
      </c>
      <c r="F4" s="30">
        <v>6</v>
      </c>
    </row>
    <row r="5" spans="1:6" ht="26.25">
      <c r="A5" s="31" t="s">
        <v>264</v>
      </c>
      <c r="B5" s="32">
        <v>500</v>
      </c>
      <c r="C5" s="32" t="s">
        <v>11</v>
      </c>
      <c r="D5" s="33">
        <v>707600</v>
      </c>
      <c r="E5" s="33">
        <v>1698338.57</v>
      </c>
      <c r="F5" s="35">
        <f>SUM(E5-D5)</f>
        <v>990738.5700000001</v>
      </c>
    </row>
    <row r="6" spans="1:6" ht="15">
      <c r="A6" s="31" t="s">
        <v>265</v>
      </c>
      <c r="B6" s="32">
        <v>700</v>
      </c>
      <c r="C6" s="32" t="s">
        <v>266</v>
      </c>
      <c r="D6" s="33">
        <v>707600</v>
      </c>
      <c r="E6" s="33">
        <v>1698338.57</v>
      </c>
      <c r="F6" s="35">
        <f aca="true" t="shared" si="0" ref="F6:F15">SUM(E6-D6)</f>
        <v>990738.5700000001</v>
      </c>
    </row>
    <row r="7" spans="1:6" ht="26.25">
      <c r="A7" s="31" t="s">
        <v>267</v>
      </c>
      <c r="B7" s="32">
        <v>700</v>
      </c>
      <c r="C7" s="32" t="s">
        <v>268</v>
      </c>
      <c r="D7" s="33">
        <v>707600</v>
      </c>
      <c r="E7" s="33">
        <v>1698338.57</v>
      </c>
      <c r="F7" s="35">
        <f t="shared" si="0"/>
        <v>990738.5700000001</v>
      </c>
    </row>
    <row r="8" spans="1:6" ht="26.25">
      <c r="A8" s="31" t="s">
        <v>269</v>
      </c>
      <c r="B8" s="32">
        <v>710</v>
      </c>
      <c r="C8" s="32" t="s">
        <v>270</v>
      </c>
      <c r="D8" s="33">
        <v>-12494620.55</v>
      </c>
      <c r="E8" s="33">
        <v>-7120521.28</v>
      </c>
      <c r="F8" s="35">
        <f t="shared" si="0"/>
        <v>5374099.2700000005</v>
      </c>
    </row>
    <row r="9" spans="1:6" ht="26.25">
      <c r="A9" s="31" t="s">
        <v>271</v>
      </c>
      <c r="B9" s="32">
        <v>710</v>
      </c>
      <c r="C9" s="32" t="s">
        <v>272</v>
      </c>
      <c r="D9" s="33">
        <v>-12494620.55</v>
      </c>
      <c r="E9" s="33">
        <v>-7120521.28</v>
      </c>
      <c r="F9" s="35">
        <f t="shared" si="0"/>
        <v>5374099.2700000005</v>
      </c>
    </row>
    <row r="10" spans="1:6" ht="26.25">
      <c r="A10" s="31" t="s">
        <v>273</v>
      </c>
      <c r="B10" s="32">
        <v>710</v>
      </c>
      <c r="C10" s="32" t="s">
        <v>274</v>
      </c>
      <c r="D10" s="33">
        <v>-12494620.55</v>
      </c>
      <c r="E10" s="33">
        <v>-7120521.28</v>
      </c>
      <c r="F10" s="35">
        <f t="shared" si="0"/>
        <v>5374099.2700000005</v>
      </c>
    </row>
    <row r="11" spans="1:6" ht="39">
      <c r="A11" s="31" t="s">
        <v>275</v>
      </c>
      <c r="B11" s="32">
        <v>710</v>
      </c>
      <c r="C11" s="32" t="s">
        <v>276</v>
      </c>
      <c r="D11" s="33">
        <v>-12494620.55</v>
      </c>
      <c r="E11" s="33">
        <v>-7120521.28</v>
      </c>
      <c r="F11" s="35">
        <f t="shared" si="0"/>
        <v>5374099.2700000005</v>
      </c>
    </row>
    <row r="12" spans="1:6" ht="26.25">
      <c r="A12" s="31" t="s">
        <v>277</v>
      </c>
      <c r="B12" s="32">
        <v>720</v>
      </c>
      <c r="C12" s="32" t="s">
        <v>278</v>
      </c>
      <c r="D12" s="33">
        <v>13202220.55</v>
      </c>
      <c r="E12" s="33">
        <v>8818859.85</v>
      </c>
      <c r="F12" s="35">
        <f t="shared" si="0"/>
        <v>-4383360.700000001</v>
      </c>
    </row>
    <row r="13" spans="1:6" ht="26.25">
      <c r="A13" s="31" t="s">
        <v>279</v>
      </c>
      <c r="B13" s="32">
        <v>720</v>
      </c>
      <c r="C13" s="32" t="s">
        <v>280</v>
      </c>
      <c r="D13" s="33">
        <v>13202220.55</v>
      </c>
      <c r="E13" s="33">
        <v>8818859.85</v>
      </c>
      <c r="F13" s="35">
        <f t="shared" si="0"/>
        <v>-4383360.700000001</v>
      </c>
    </row>
    <row r="14" spans="1:6" ht="26.25">
      <c r="A14" s="31" t="s">
        <v>281</v>
      </c>
      <c r="B14" s="32">
        <v>720</v>
      </c>
      <c r="C14" s="32" t="s">
        <v>282</v>
      </c>
      <c r="D14" s="33">
        <v>13202220.55</v>
      </c>
      <c r="E14" s="33">
        <v>8818859.85</v>
      </c>
      <c r="F14" s="35">
        <f t="shared" si="0"/>
        <v>-4383360.700000001</v>
      </c>
    </row>
    <row r="15" spans="1:6" ht="39">
      <c r="A15" s="31" t="s">
        <v>283</v>
      </c>
      <c r="B15" s="32">
        <v>720</v>
      </c>
      <c r="C15" s="32" t="s">
        <v>284</v>
      </c>
      <c r="D15" s="33">
        <v>13202220.55</v>
      </c>
      <c r="E15" s="33">
        <v>8818859.85</v>
      </c>
      <c r="F15" s="35">
        <f t="shared" si="0"/>
        <v>-4383360.700000001</v>
      </c>
    </row>
    <row r="23" spans="1:6" ht="15">
      <c r="A23" s="55" t="s">
        <v>310</v>
      </c>
      <c r="B23" s="55"/>
      <c r="C23" s="55"/>
      <c r="D23" s="55"/>
      <c r="E23" s="55"/>
      <c r="F23" s="55" t="s">
        <v>311</v>
      </c>
    </row>
    <row r="24" spans="1:6" ht="15">
      <c r="A24" s="55"/>
      <c r="B24" s="55"/>
      <c r="C24" s="55"/>
      <c r="D24" s="55"/>
      <c r="E24" s="55"/>
      <c r="F24" s="55"/>
    </row>
    <row r="25" spans="1:6" ht="15">
      <c r="A25" s="55" t="s">
        <v>312</v>
      </c>
      <c r="B25" s="55"/>
      <c r="C25" s="55"/>
      <c r="D25" s="55"/>
      <c r="E25" s="55"/>
      <c r="F25" s="55" t="s">
        <v>313</v>
      </c>
    </row>
    <row r="26" spans="1:6" ht="15">
      <c r="A26" s="39"/>
      <c r="B26" s="39"/>
      <c r="C26" s="39"/>
      <c r="D26" s="39"/>
      <c r="E26" s="39"/>
      <c r="F26" s="39"/>
    </row>
    <row r="27" spans="1:6" ht="15">
      <c r="A27" s="39" t="s">
        <v>314</v>
      </c>
      <c r="B27" s="39"/>
      <c r="C27" s="39"/>
      <c r="D27" s="39"/>
      <c r="E27" s="39"/>
      <c r="F27" s="39" t="s">
        <v>315</v>
      </c>
    </row>
    <row r="28" spans="1:6" ht="15">
      <c r="A28" s="39"/>
      <c r="B28" s="39"/>
      <c r="C28" s="39"/>
      <c r="D28" s="39"/>
      <c r="E28" s="39"/>
      <c r="F28" s="39"/>
    </row>
  </sheetData>
  <sheetProtection/>
  <mergeCells count="2">
    <mergeCell ref="A2:D2"/>
    <mergeCell ref="E2:F2"/>
  </mergeCells>
  <printOptions/>
  <pageMargins left="0.1968503937007874" right="0.1968503937007874" top="0.1968503937007874" bottom="0.4724409448818898" header="0.1968503937007874" footer="0.1968503937007874"/>
  <pageSetup horizontalDpi="300" verticalDpi="300" orientation="portrait" paperSize="8" r:id="rId1"/>
  <headerFooter alignWithMargins="0">
    <oddFooter>&amp;L&amp;"Arial,Regular"&amp;8 - 3 -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</dc:creator>
  <cp:keywords/>
  <dc:description/>
  <cp:lastModifiedBy>Бухгалтер</cp:lastModifiedBy>
  <cp:lastPrinted>2017-01-26T07:07:48Z</cp:lastPrinted>
  <dcterms:created xsi:type="dcterms:W3CDTF">2017-01-26T05:52:57Z</dcterms:created>
  <dcterms:modified xsi:type="dcterms:W3CDTF">2017-01-26T07:10:33Z</dcterms:modified>
  <cp:category/>
  <cp:version/>
  <cp:contentType/>
  <cp:contentStatus/>
</cp:coreProperties>
</file>