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'Источники'!$F$25</definedName>
    <definedName name="LAST_CELL" localSheetId="1">'Расходы'!$F$107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'Источники'!$A$25</definedName>
    <definedName name="REND_1" localSheetId="1">'Расходы'!$A$108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<sst xmlns="http://schemas.openxmlformats.org/spreadsheetml/2006/main" count="630" uniqueCount="368">
  <si>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</si>
  <si>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</si>
  <si>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</si>
  <si>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</si>
  <si>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</si>
  <si>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</si>
  <si>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</si>
  <si>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</si>
  <si>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</si>
  <si>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</si>
  <si>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</si>
  <si>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</si>
  <si>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01.11.2016 по 30.11.2017 г.</t>
  </si>
  <si>
    <t>01.12.2017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</si>
  <si>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</si>
  <si>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</si>
  <si>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</si>
  <si>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</si>
  <si>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</si>
  <si>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</si>
  <si>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</si>
  <si>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</si>
  <si>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</si>
  <si>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</si>
  <si>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</si>
  <si>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</si>
  <si>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</si>
  <si>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</si>
  <si>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</si>
  <si>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</si>
  <si>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</si>
  <si>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</si>
  <si>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</si>
  <si>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</si>
  <si>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</si>
  <si>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</si>
  <si>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</si>
  <si>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</si>
  <si>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</si>
  <si>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</si>
  <si>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</si>
  <si>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</si>
  <si>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</si>
  <si>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</si>
  <si>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</si>
  <si>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</si>
  <si>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</si>
  <si>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</si>
  <si>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</si>
  <si>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</si>
  <si>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</si>
  <si>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</si>
  <si>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</si>
  <si>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</si>
  <si>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</si>
  <si>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</si>
  <si>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</si>
  <si>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</si>
  <si>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</si>
  <si>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</si>
  <si>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</si>
  <si>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</si>
  <si>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</si>
  <si>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</si>
  <si>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</si>
  <si>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</si>
  <si>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</si>
  <si>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</si>
  <si>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</si>
  <si>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</si>
  <si>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</si>
  <si>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</si>
  <si>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</si>
  <si>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</si>
  <si>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</si>
  <si>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</si>
  <si>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</si>
  <si>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</si>
  <si>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</si>
  <si>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</si>
  <si>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</si>
  <si>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</si>
  <si>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</si>
  <si>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</si>
  <si>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</si>
  <si>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</si>
  <si>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</si>
  <si>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</si>
  <si>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</si>
  <si>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</si>
  <si>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</si>
  <si>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</si>
  <si>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</si>
  <si>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</si>
  <si>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</si>
  <si>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</si>
  <si>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</si>
  <si>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</si>
  <si>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</si>
  <si>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</si>
  <si>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</si>
  <si>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</si>
  <si>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</si>
  <si>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</si>
  <si>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</si>
  <si>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</si>
  <si>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</si>
  <si>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</si>
  <si>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</si>
  <si>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</si>
  <si>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</si>
  <si>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</si>
  <si>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</si>
  <si>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</si>
  <si>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</si>
  <si>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</si>
  <si>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</si>
  <si>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</si>
  <si>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</si>
  <si>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</si>
  <si>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</si>
  <si>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</si>
  <si>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</si>
  <si>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</si>
  <si>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</si>
  <si>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</si>
  <si>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</si>
  <si>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</si>
  <si>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</si>
  <si>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</si>
  <si>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</si>
  <si>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</si>
  <si>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</si>
  <si>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</si>
  <si>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</si>
  <si>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</si>
  <si>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</si>
  <si>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</si>
  <si>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</si>
  <si>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</si>
  <si>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</si>
  <si>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</si>
  <si>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</si>
  <si>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</si>
  <si>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</si>
  <si>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</si>
  <si>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</si>
  <si>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</si>
  <si>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</si>
  <si>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</si>
  <si>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</si>
  <si>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</si>
  <si>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</si>
  <si>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</si>
  <si>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</si>
  <si>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</si>
  <si>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</si>
  <si>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</si>
  <si>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</si>
  <si>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</si>
  <si>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</si>
  <si>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</si>
  <si>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</si>
  <si>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</si>
  <si>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</si>
  <si>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</si>
  <si>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</si>
  <si>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</si>
  <si>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</si>
  <si>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</si>
  <si>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</si>
  <si>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</si>
  <si>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</si>
  <si>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</si>
  <si>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</si>
  <si>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</si>
  <si>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</si>
  <si>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</si>
  <si>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</si>
  <si>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</si>
  <si>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</si>
  <si>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</si>
  <si>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</si>
  <si>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</si>
  <si>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</si>
  <si>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</si>
  <si>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</si>
  <si>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</si>
  <si>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</si>
  <si>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</si>
  <si>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</si>
  <si>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</si>
  <si>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</si>
  <si>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</si>
  <si>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</si>
  <si>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</si>
  <si>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</si>
  <si>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</si>
  <si>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</si>
  <si>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</si>
  <si>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</si>
  <si>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</si>
  <si>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</si>
  <si>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</si>
  <si>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</si>
  <si>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</si>
  <si>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</si>
  <si>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</si>
  <si>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</si>
  <si>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</si>
  <si>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</si>
  <si>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</si>
  <si>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</si>
  <si>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</si>
  <si>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 xml:space="preserve">951 0104 8910029990 244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</si>
  <si>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</si>
  <si>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</si>
  <si>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</si>
  <si>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</si>
  <si>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</si>
  <si>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</si>
  <si>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</si>
  <si>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</si>
  <si>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</si>
  <si>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</si>
  <si>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</si>
  <si>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</si>
  <si>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</si>
  <si>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</si>
  <si>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</si>
  <si>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</si>
  <si>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951 0113 0000000000 000 </t>
  </si>
  <si>
    <t>Подпрограмма «Доступная среда» муниципальной программы Екатериновского сельского поселения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</si>
  <si>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</si>
  <si>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Екатериновского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</si>
  <si>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</si>
  <si>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</si>
  <si>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951 0113 9000000000 000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</si>
  <si>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</si>
  <si>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</si>
  <si>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</si>
  <si>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</si>
  <si>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</si>
  <si>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</si>
  <si>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</si>
  <si>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</si>
  <si>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</si>
  <si>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</si>
  <si>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</si>
  <si>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</si>
  <si>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</si>
  <si>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</si>
  <si>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</si>
  <si>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</si>
  <si>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</si>
  <si>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</si>
  <si>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</si>
  <si>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</si>
  <si>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</si>
  <si>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</si>
  <si>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</si>
  <si>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</si>
  <si>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</si>
  <si>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Иные межбюджетные трансферты по передаче средств остатков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</si>
  <si>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</si>
  <si>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</si>
  <si>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</si>
  <si>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</si>
  <si>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</si>
  <si>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</si>
  <si>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</si>
  <si>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</si>
  <si>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</si>
  <si>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</si>
  <si>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</si>
  <si>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</si>
  <si>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</si>
  <si>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</si>
  <si>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</si>
  <si>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</si>
  <si>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</si>
  <si>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</si>
  <si>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</si>
  <si>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</si>
  <si>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</si>
  <si>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</si>
  <si>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</si>
  <si>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</si>
  <si>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</si>
  <si>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</si>
  <si>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 xml:space="preserve">951 0801 9000000000 000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</si>
  <si>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</si>
  <si>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951 0801 9910000000 000 </t>
  </si>
  <si>
    <t>Иные межбюджетные трансферты за счет резервного фонда Правительства Ростовской обалсти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</si>
  <si>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</si>
  <si>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</si>
  <si>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</si>
  <si>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</si>
  <si>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</si>
  <si>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</si>
  <si>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</si>
  <si>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</si>
  <si>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</si>
  <si>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</si>
  <si>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</si>
  <si>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</si>
  <si>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</si>
  <si>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</si>
  <si>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951 1003 9910090100 000 </t>
  </si>
  <si>
    <t>Иные выплаты населению</t>
  </si>
  <si>
    <t xml:space="preserve">951 1003 9910090100 360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</si>
  <si>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</si>
  <si>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</si>
  <si>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</si>
  <si>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Екатериновского сельского поселения</t>
  </si>
  <si>
    <t xml:space="preserve">951 1301 9920000000 000 </t>
  </si>
  <si>
    <t>Процентные платежи по обслуживанию муниципального долга Екатериновского сельского поселения в рамках  непрограммных расходов органов местного самоуправления Екатериновского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</si>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</sst>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10" t="s">
        <v>14</v>
      </c>
      <c r="C6" s="111"/>
      <c r="D6" s="111"/>
      <c r="E6" s="3" t="s">
        <v>7</v>
      </c>
      <c r="F6" s="10" t="s">
        <v>19</v>
      </c>
    </row>
    <row r="7" spans="1:6" ht="12.75">
      <c r="A7" s="11" t="s">
        <v>8</v>
      </c>
      <c r="B7" s="112" t="s">
        <v>15</v>
      </c>
      <c r="C7" s="112"/>
      <c r="D7" s="112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9583000</v>
      </c>
      <c r="E19" s="28">
        <v>8607005.79</v>
      </c>
      <c r="F19" s="27">
        <f>IF(OR(D19="-",IF(E19="-",0,E19)&gt;=IF(D19="-",0,D19)),"-",IF(D19="-",0,D19)-IF(E19="-",0,E19))</f>
        <v>975994.2100000009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6980200</v>
      </c>
      <c r="E21" s="37">
        <v>6109345.39</v>
      </c>
      <c r="F21" s="38">
        <f aca="true" t="shared" si="0" ref="F21:F52">IF(OR(D21="-",IF(E21="-",0,E21)&gt;=IF(D21="-",0,D21)),"-",IF(D21="-",0,D21)-IF(E21="-",0,E21))</f>
        <v>870854.6100000003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1197800</v>
      </c>
      <c r="E22" s="37">
        <v>1137492.47</v>
      </c>
      <c r="F22" s="38">
        <f t="shared" si="0"/>
        <v>60307.53000000003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1197800</v>
      </c>
      <c r="E23" s="37">
        <v>1137492.47</v>
      </c>
      <c r="F23" s="38">
        <f t="shared" si="0"/>
        <v>60307.53000000003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1193600</v>
      </c>
      <c r="E24" s="37">
        <v>1129524.54</v>
      </c>
      <c r="F24" s="38">
        <f t="shared" si="0"/>
        <v>64075.45999999996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1126044.79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1325.42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2154.33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300</v>
      </c>
      <c r="E28" s="37">
        <v>5222.39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4455.36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321.49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445.54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3900</v>
      </c>
      <c r="E32" s="37">
        <v>2745.54</v>
      </c>
      <c r="F32" s="38">
        <f t="shared" si="0"/>
        <v>1154.46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2721.54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15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120000</v>
      </c>
      <c r="E36" s="37">
        <v>516158.14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120000</v>
      </c>
      <c r="E37" s="37">
        <v>516158.14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120000</v>
      </c>
      <c r="E38" s="37">
        <v>516158.14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514972.18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1185.96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5056100</v>
      </c>
      <c r="E41" s="37">
        <v>3855688.49</v>
      </c>
      <c r="F41" s="38">
        <f t="shared" si="0"/>
        <v>1200411.5099999998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224500</v>
      </c>
      <c r="E42" s="37">
        <v>241837.64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224500</v>
      </c>
      <c r="E43" s="37">
        <v>241837.64</v>
      </c>
      <c r="F43" s="38" t="str">
        <f t="shared" si="0"/>
        <v>-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239697.58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2140.06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4831600</v>
      </c>
      <c r="E46" s="37">
        <v>3613850.85</v>
      </c>
      <c r="F46" s="38">
        <f t="shared" si="0"/>
        <v>1217749.15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1033200</v>
      </c>
      <c r="E47" s="37">
        <v>904052.18</v>
      </c>
      <c r="F47" s="38">
        <f t="shared" si="0"/>
        <v>129147.81999999995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1033200</v>
      </c>
      <c r="E48" s="37">
        <v>904052.18</v>
      </c>
      <c r="F48" s="38">
        <f t="shared" si="0"/>
        <v>129147.81999999995</v>
      </c>
    </row>
    <row r="49" spans="1:6" ht="56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884875.16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7257.22</v>
      </c>
      <c r="F50" s="38" t="str">
        <f t="shared" si="0"/>
        <v>-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11919.8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3798400</v>
      </c>
      <c r="E52" s="37">
        <v>2709798.67</v>
      </c>
      <c r="F52" s="38">
        <f t="shared" si="0"/>
        <v>1088601.33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3798400</v>
      </c>
      <c r="E53" s="37">
        <v>2709798.67</v>
      </c>
      <c r="F53" s="38">
        <f aca="true" t="shared" si="1" ref="F53:F84">IF(OR(D53="-",IF(E53="-",0,E53)&gt;=IF(D53="-",0,D53)),"-",IF(D53="-",0,D53)-IF(E53="-",0,E53))</f>
        <v>1088601.33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2693005.22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16793.45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34200</v>
      </c>
      <c r="E56" s="37">
        <v>177890</v>
      </c>
      <c r="F56" s="38" t="str">
        <f t="shared" si="1"/>
        <v>-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34200</v>
      </c>
      <c r="E57" s="37">
        <v>177890</v>
      </c>
      <c r="F57" s="38" t="str">
        <f t="shared" si="1"/>
        <v>-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34200</v>
      </c>
      <c r="E58" s="37">
        <v>177890</v>
      </c>
      <c r="F58" s="38" t="str">
        <f t="shared" si="1"/>
        <v>-</v>
      </c>
    </row>
    <row r="59" spans="1:6" ht="67.5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177890</v>
      </c>
      <c r="F59" s="38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567800</v>
      </c>
      <c r="E60" s="37">
        <v>421304.72</v>
      </c>
      <c r="F60" s="38">
        <f t="shared" si="1"/>
        <v>146495.28000000003</v>
      </c>
    </row>
    <row r="61" spans="1:6" ht="78.75">
      <c r="A61" s="39" t="s">
        <v>114</v>
      </c>
      <c r="B61" s="35" t="s">
        <v>32</v>
      </c>
      <c r="C61" s="36" t="s">
        <v>115</v>
      </c>
      <c r="D61" s="37">
        <v>566200</v>
      </c>
      <c r="E61" s="37">
        <v>420148.92</v>
      </c>
      <c r="F61" s="38">
        <f t="shared" si="1"/>
        <v>146051.08000000002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43500</v>
      </c>
      <c r="E62" s="37">
        <v>45356.26</v>
      </c>
      <c r="F62" s="38" t="str">
        <f t="shared" si="1"/>
        <v>-</v>
      </c>
    </row>
    <row r="63" spans="1:6" ht="67.5">
      <c r="A63" s="34" t="s">
        <v>118</v>
      </c>
      <c r="B63" s="35" t="s">
        <v>32</v>
      </c>
      <c r="C63" s="36" t="s">
        <v>119</v>
      </c>
      <c r="D63" s="37">
        <v>43500</v>
      </c>
      <c r="E63" s="37">
        <v>45356.26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522700</v>
      </c>
      <c r="E64" s="37">
        <v>374792.66</v>
      </c>
      <c r="F64" s="38">
        <f t="shared" si="1"/>
        <v>147907.34000000003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522700</v>
      </c>
      <c r="E65" s="37">
        <v>374792.66</v>
      </c>
      <c r="F65" s="38">
        <f t="shared" si="1"/>
        <v>147907.34000000003</v>
      </c>
    </row>
    <row r="66" spans="1:6" ht="67.5">
      <c r="A66" s="39" t="s">
        <v>124</v>
      </c>
      <c r="B66" s="35" t="s">
        <v>32</v>
      </c>
      <c r="C66" s="36" t="s">
        <v>125</v>
      </c>
      <c r="D66" s="37">
        <v>1600</v>
      </c>
      <c r="E66" s="37">
        <v>1155.8</v>
      </c>
      <c r="F66" s="38">
        <f t="shared" si="1"/>
        <v>444.20000000000005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1600</v>
      </c>
      <c r="E67" s="37">
        <v>1155.8</v>
      </c>
      <c r="F67" s="38">
        <f t="shared" si="1"/>
        <v>444.20000000000005</v>
      </c>
    </row>
    <row r="68" spans="1:6" ht="67.5">
      <c r="A68" s="34" t="s">
        <v>128</v>
      </c>
      <c r="B68" s="35" t="s">
        <v>32</v>
      </c>
      <c r="C68" s="36" t="s">
        <v>129</v>
      </c>
      <c r="D68" s="37">
        <v>1600</v>
      </c>
      <c r="E68" s="37">
        <v>1155.8</v>
      </c>
      <c r="F68" s="38">
        <f t="shared" si="1"/>
        <v>444.20000000000005</v>
      </c>
    </row>
    <row r="69" spans="1:6" ht="22.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11.57</v>
      </c>
      <c r="F69" s="38" t="str">
        <f t="shared" si="1"/>
        <v>-</v>
      </c>
    </row>
    <row r="70" spans="1:6" ht="22.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11.57</v>
      </c>
      <c r="F70" s="38" t="str">
        <f t="shared" si="1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11.57</v>
      </c>
      <c r="F71" s="38" t="str">
        <f t="shared" si="1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11.57</v>
      </c>
      <c r="F72" s="38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4300</v>
      </c>
      <c r="E73" s="37">
        <v>800</v>
      </c>
      <c r="F73" s="38">
        <f t="shared" si="1"/>
        <v>3500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4300</v>
      </c>
      <c r="E74" s="37">
        <v>800</v>
      </c>
      <c r="F74" s="38">
        <f t="shared" si="1"/>
        <v>3500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4300</v>
      </c>
      <c r="E75" s="37">
        <v>800</v>
      </c>
      <c r="F75" s="38">
        <f t="shared" si="1"/>
        <v>3500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2602800</v>
      </c>
      <c r="E76" s="37">
        <v>2497660.4</v>
      </c>
      <c r="F76" s="38">
        <f t="shared" si="1"/>
        <v>105139.6000000001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2602800</v>
      </c>
      <c r="E77" s="37">
        <v>2497660.4</v>
      </c>
      <c r="F77" s="38">
        <f t="shared" si="1"/>
        <v>105139.6000000001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1868500</v>
      </c>
      <c r="E78" s="37">
        <v>1868500</v>
      </c>
      <c r="F78" s="38" t="str">
        <f t="shared" si="1"/>
        <v>-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1868500</v>
      </c>
      <c r="E79" s="37">
        <v>1868500</v>
      </c>
      <c r="F79" s="38" t="str">
        <f t="shared" si="1"/>
        <v>-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1868500</v>
      </c>
      <c r="E80" s="37">
        <v>1868500</v>
      </c>
      <c r="F80" s="38" t="str">
        <f t="shared" si="1"/>
        <v>-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173500</v>
      </c>
      <c r="E81" s="37">
        <v>168360.4</v>
      </c>
      <c r="F81" s="38">
        <f t="shared" si="1"/>
        <v>5139.600000000006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173300</v>
      </c>
      <c r="E84" s="37">
        <v>168160.4</v>
      </c>
      <c r="F84" s="38">
        <f t="shared" si="1"/>
        <v>5139.600000000006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173300</v>
      </c>
      <c r="E85" s="37">
        <v>168160.4</v>
      </c>
      <c r="F85" s="38">
        <f>IF(OR(D85="-",IF(E85="-",0,E85)&gt;=IF(D85="-",0,D85)),"-",IF(D85="-",0,D85)-IF(E85="-",0,E85))</f>
        <v>5139.600000000006</v>
      </c>
    </row>
    <row r="86" spans="1:6" ht="12.75">
      <c r="A86" s="34" t="s">
        <v>164</v>
      </c>
      <c r="B86" s="35" t="s">
        <v>32</v>
      </c>
      <c r="C86" s="36" t="s">
        <v>165</v>
      </c>
      <c r="D86" s="37">
        <v>560800</v>
      </c>
      <c r="E86" s="37">
        <v>460800</v>
      </c>
      <c r="F86" s="38">
        <f>IF(OR(D86="-",IF(E86="-",0,E86)&gt;=IF(D86="-",0,D86)),"-",IF(D86="-",0,D86)-IF(E86="-",0,E86))</f>
        <v>100000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560800</v>
      </c>
      <c r="E87" s="37">
        <v>460800</v>
      </c>
      <c r="F87" s="38">
        <f>IF(OR(D87="-",IF(E87="-",0,E87)&gt;=IF(D87="-",0,D87)),"-",IF(D87="-",0,D87)-IF(E87="-",0,E87))</f>
        <v>100000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560800</v>
      </c>
      <c r="E88" s="37">
        <v>460800</v>
      </c>
      <c r="F88" s="38">
        <f>IF(OR(D88="-",IF(E88="-",0,E88)&gt;=IF(D88="-",0,D88)),"-",IF(D88="-",0,D88)-IF(E88="-",0,E88))</f>
        <v>100000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170</v>
      </c>
      <c r="B2" s="108"/>
      <c r="C2" s="108"/>
      <c r="D2" s="108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96" t="s">
        <v>23</v>
      </c>
      <c r="C4" s="113" t="s">
        <v>172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173</v>
      </c>
      <c r="B13" s="52" t="s">
        <v>174</v>
      </c>
      <c r="C13" s="53" t="s">
        <v>175</v>
      </c>
      <c r="D13" s="54">
        <v>9644643.77</v>
      </c>
      <c r="E13" s="55">
        <v>8272139.82</v>
      </c>
      <c r="F13" s="56">
        <f>IF(OR(D13="-",IF(E13="-",0,E13)&gt;=IF(D13="-",0,D13)),"-",IF(D13="-",0,D13)-IF(E13="-",0,E13))</f>
        <v>1372503.9499999993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174</v>
      </c>
      <c r="C15" s="26" t="s">
        <v>176</v>
      </c>
      <c r="D15" s="27">
        <v>9644643.77</v>
      </c>
      <c r="E15" s="64">
        <v>8272139.82</v>
      </c>
      <c r="F15" s="65">
        <f aca="true" t="shared" si="0" ref="F15:F46">IF(OR(D15="-",IF(E15="-",0,E15)&gt;=IF(D15="-",0,D15)),"-",IF(D15="-",0,D15)-IF(E15="-",0,E15))</f>
        <v>1372503.9499999993</v>
      </c>
    </row>
    <row r="16" spans="1:6" ht="22.5">
      <c r="A16" s="51" t="s">
        <v>14</v>
      </c>
      <c r="B16" s="52" t="s">
        <v>174</v>
      </c>
      <c r="C16" s="53" t="s">
        <v>177</v>
      </c>
      <c r="D16" s="54">
        <v>9644643.77</v>
      </c>
      <c r="E16" s="55">
        <v>8272139.82</v>
      </c>
      <c r="F16" s="56">
        <f t="shared" si="0"/>
        <v>1372503.9499999993</v>
      </c>
    </row>
    <row r="17" spans="1:6" ht="12.75">
      <c r="A17" s="24" t="s">
        <v>178</v>
      </c>
      <c r="B17" s="63" t="s">
        <v>174</v>
      </c>
      <c r="C17" s="26" t="s">
        <v>179</v>
      </c>
      <c r="D17" s="27">
        <v>3946000</v>
      </c>
      <c r="E17" s="64">
        <v>3270505.18</v>
      </c>
      <c r="F17" s="65">
        <f t="shared" si="0"/>
        <v>675494.8199999998</v>
      </c>
    </row>
    <row r="18" spans="1:6" ht="12.75">
      <c r="A18" s="24" t="s">
        <v>180</v>
      </c>
      <c r="B18" s="63" t="s">
        <v>174</v>
      </c>
      <c r="C18" s="26" t="s">
        <v>181</v>
      </c>
      <c r="D18" s="27">
        <v>2500</v>
      </c>
      <c r="E18" s="64">
        <v>2500</v>
      </c>
      <c r="F18" s="65" t="str">
        <f t="shared" si="0"/>
        <v>-</v>
      </c>
    </row>
    <row r="19" spans="1:6" ht="33.75">
      <c r="A19" s="24" t="s">
        <v>182</v>
      </c>
      <c r="B19" s="63" t="s">
        <v>174</v>
      </c>
      <c r="C19" s="26" t="s">
        <v>183</v>
      </c>
      <c r="D19" s="27">
        <v>2500</v>
      </c>
      <c r="E19" s="64">
        <v>2500</v>
      </c>
      <c r="F19" s="65" t="str">
        <f t="shared" si="0"/>
        <v>-</v>
      </c>
    </row>
    <row r="20" spans="1:6" ht="56.25">
      <c r="A20" s="24" t="s">
        <v>184</v>
      </c>
      <c r="B20" s="63" t="s">
        <v>174</v>
      </c>
      <c r="C20" s="26" t="s">
        <v>185</v>
      </c>
      <c r="D20" s="27">
        <v>2500</v>
      </c>
      <c r="E20" s="64">
        <v>2500</v>
      </c>
      <c r="F20" s="65" t="str">
        <f t="shared" si="0"/>
        <v>-</v>
      </c>
    </row>
    <row r="21" spans="1:6" ht="22.5">
      <c r="A21" s="24" t="s">
        <v>186</v>
      </c>
      <c r="B21" s="63" t="s">
        <v>174</v>
      </c>
      <c r="C21" s="26" t="s">
        <v>187</v>
      </c>
      <c r="D21" s="27">
        <v>2500</v>
      </c>
      <c r="E21" s="64">
        <v>2500</v>
      </c>
      <c r="F21" s="65" t="str">
        <f t="shared" si="0"/>
        <v>-</v>
      </c>
    </row>
    <row r="22" spans="1:6" ht="12.75">
      <c r="A22" s="24"/>
      <c r="B22" s="63" t="s">
        <v>174</v>
      </c>
      <c r="C22" s="26" t="s">
        <v>188</v>
      </c>
      <c r="D22" s="27">
        <v>3849500</v>
      </c>
      <c r="E22" s="64">
        <v>3174012.68</v>
      </c>
      <c r="F22" s="65">
        <f t="shared" si="0"/>
        <v>675487.3199999998</v>
      </c>
    </row>
    <row r="23" spans="1:6" ht="12.75">
      <c r="A23" s="24" t="s">
        <v>189</v>
      </c>
      <c r="B23" s="63" t="s">
        <v>174</v>
      </c>
      <c r="C23" s="26" t="s">
        <v>190</v>
      </c>
      <c r="D23" s="27">
        <v>778400</v>
      </c>
      <c r="E23" s="64">
        <v>649262.48</v>
      </c>
      <c r="F23" s="65">
        <f t="shared" si="0"/>
        <v>129137.52000000002</v>
      </c>
    </row>
    <row r="24" spans="1:6" ht="56.25">
      <c r="A24" s="24" t="s">
        <v>191</v>
      </c>
      <c r="B24" s="63" t="s">
        <v>174</v>
      </c>
      <c r="C24" s="26" t="s">
        <v>192</v>
      </c>
      <c r="D24" s="27">
        <v>719500</v>
      </c>
      <c r="E24" s="64">
        <v>608512.06</v>
      </c>
      <c r="F24" s="65">
        <f t="shared" si="0"/>
        <v>110987.93999999994</v>
      </c>
    </row>
    <row r="25" spans="1:6" ht="22.5">
      <c r="A25" s="24" t="s">
        <v>193</v>
      </c>
      <c r="B25" s="63" t="s">
        <v>174</v>
      </c>
      <c r="C25" s="26" t="s">
        <v>194</v>
      </c>
      <c r="D25" s="27">
        <v>563100</v>
      </c>
      <c r="E25" s="64">
        <v>469545.9</v>
      </c>
      <c r="F25" s="65">
        <f t="shared" si="0"/>
        <v>93554.09999999998</v>
      </c>
    </row>
    <row r="26" spans="1:6" ht="33.75">
      <c r="A26" s="24" t="s">
        <v>195</v>
      </c>
      <c r="B26" s="63" t="s">
        <v>174</v>
      </c>
      <c r="C26" s="26" t="s">
        <v>196</v>
      </c>
      <c r="D26" s="27">
        <v>156400</v>
      </c>
      <c r="E26" s="64">
        <v>138966.16</v>
      </c>
      <c r="F26" s="65">
        <f t="shared" si="0"/>
        <v>17433.839999999997</v>
      </c>
    </row>
    <row r="27" spans="1:6" ht="45">
      <c r="A27" s="24" t="s">
        <v>197</v>
      </c>
      <c r="B27" s="63" t="s">
        <v>174</v>
      </c>
      <c r="C27" s="26" t="s">
        <v>198</v>
      </c>
      <c r="D27" s="27">
        <v>58900</v>
      </c>
      <c r="E27" s="64">
        <v>40750.42</v>
      </c>
      <c r="F27" s="65">
        <f t="shared" si="0"/>
        <v>18149.58</v>
      </c>
    </row>
    <row r="28" spans="1:6" ht="33.75">
      <c r="A28" s="24" t="s">
        <v>199</v>
      </c>
      <c r="B28" s="63" t="s">
        <v>174</v>
      </c>
      <c r="C28" s="26" t="s">
        <v>200</v>
      </c>
      <c r="D28" s="27">
        <v>45200</v>
      </c>
      <c r="E28" s="64">
        <v>33921</v>
      </c>
      <c r="F28" s="65">
        <f t="shared" si="0"/>
        <v>11279</v>
      </c>
    </row>
    <row r="29" spans="1:6" ht="33.75">
      <c r="A29" s="24" t="s">
        <v>195</v>
      </c>
      <c r="B29" s="63" t="s">
        <v>174</v>
      </c>
      <c r="C29" s="26" t="s">
        <v>201</v>
      </c>
      <c r="D29" s="27">
        <v>13700</v>
      </c>
      <c r="E29" s="64">
        <v>6829.42</v>
      </c>
      <c r="F29" s="65">
        <f t="shared" si="0"/>
        <v>6870.58</v>
      </c>
    </row>
    <row r="30" spans="1:6" ht="12.75">
      <c r="A30" s="24" t="s">
        <v>202</v>
      </c>
      <c r="B30" s="63" t="s">
        <v>174</v>
      </c>
      <c r="C30" s="26" t="s">
        <v>203</v>
      </c>
      <c r="D30" s="27">
        <v>3070900</v>
      </c>
      <c r="E30" s="64">
        <v>2524550.2</v>
      </c>
      <c r="F30" s="65">
        <f t="shared" si="0"/>
        <v>546349.7999999998</v>
      </c>
    </row>
    <row r="31" spans="1:6" ht="45">
      <c r="A31" s="24" t="s">
        <v>204</v>
      </c>
      <c r="B31" s="63" t="s">
        <v>174</v>
      </c>
      <c r="C31" s="26" t="s">
        <v>205</v>
      </c>
      <c r="D31" s="27">
        <v>2284500</v>
      </c>
      <c r="E31" s="64">
        <v>1936045.89</v>
      </c>
      <c r="F31" s="65">
        <f t="shared" si="0"/>
        <v>348454.1100000001</v>
      </c>
    </row>
    <row r="32" spans="1:6" ht="22.5">
      <c r="A32" s="24" t="s">
        <v>193</v>
      </c>
      <c r="B32" s="63" t="s">
        <v>174</v>
      </c>
      <c r="C32" s="26" t="s">
        <v>206</v>
      </c>
      <c r="D32" s="27">
        <v>1780100</v>
      </c>
      <c r="E32" s="64">
        <v>1500923.92</v>
      </c>
      <c r="F32" s="65">
        <f t="shared" si="0"/>
        <v>279176.0800000001</v>
      </c>
    </row>
    <row r="33" spans="1:6" ht="33.75">
      <c r="A33" s="24" t="s">
        <v>195</v>
      </c>
      <c r="B33" s="63" t="s">
        <v>174</v>
      </c>
      <c r="C33" s="26" t="s">
        <v>207</v>
      </c>
      <c r="D33" s="27">
        <v>504400</v>
      </c>
      <c r="E33" s="64">
        <v>435121.97</v>
      </c>
      <c r="F33" s="65">
        <f t="shared" si="0"/>
        <v>69278.03000000003</v>
      </c>
    </row>
    <row r="34" spans="1:6" ht="45">
      <c r="A34" s="24" t="s">
        <v>208</v>
      </c>
      <c r="B34" s="63" t="s">
        <v>174</v>
      </c>
      <c r="C34" s="26" t="s">
        <v>209</v>
      </c>
      <c r="D34" s="27">
        <v>196500</v>
      </c>
      <c r="E34" s="64">
        <v>132319.43</v>
      </c>
      <c r="F34" s="65">
        <f t="shared" si="0"/>
        <v>64180.57000000001</v>
      </c>
    </row>
    <row r="35" spans="1:6" ht="33.75">
      <c r="A35" s="24" t="s">
        <v>199</v>
      </c>
      <c r="B35" s="63" t="s">
        <v>174</v>
      </c>
      <c r="C35" s="26" t="s">
        <v>210</v>
      </c>
      <c r="D35" s="27">
        <v>150900</v>
      </c>
      <c r="E35" s="64">
        <v>110452.5</v>
      </c>
      <c r="F35" s="65">
        <f t="shared" si="0"/>
        <v>40447.5</v>
      </c>
    </row>
    <row r="36" spans="1:6" ht="33.75">
      <c r="A36" s="24" t="s">
        <v>195</v>
      </c>
      <c r="B36" s="63" t="s">
        <v>174</v>
      </c>
      <c r="C36" s="26" t="s">
        <v>211</v>
      </c>
      <c r="D36" s="27">
        <v>45600</v>
      </c>
      <c r="E36" s="64">
        <v>21866.93</v>
      </c>
      <c r="F36" s="65">
        <f t="shared" si="0"/>
        <v>23733.07</v>
      </c>
    </row>
    <row r="37" spans="1:6" ht="33.75">
      <c r="A37" s="24" t="s">
        <v>212</v>
      </c>
      <c r="B37" s="63" t="s">
        <v>174</v>
      </c>
      <c r="C37" s="26" t="s">
        <v>213</v>
      </c>
      <c r="D37" s="27">
        <v>589900</v>
      </c>
      <c r="E37" s="64">
        <v>456184.88</v>
      </c>
      <c r="F37" s="65">
        <f t="shared" si="0"/>
        <v>133715.12</v>
      </c>
    </row>
    <row r="38" spans="1:6" ht="22.5">
      <c r="A38" s="24" t="s">
        <v>186</v>
      </c>
      <c r="B38" s="63" t="s">
        <v>174</v>
      </c>
      <c r="C38" s="26" t="s">
        <v>214</v>
      </c>
      <c r="D38" s="27">
        <v>545800</v>
      </c>
      <c r="E38" s="64">
        <v>430919.27</v>
      </c>
      <c r="F38" s="65">
        <f t="shared" si="0"/>
        <v>114880.72999999998</v>
      </c>
    </row>
    <row r="39" spans="1:6" ht="22.5">
      <c r="A39" s="24" t="s">
        <v>215</v>
      </c>
      <c r="B39" s="63" t="s">
        <v>174</v>
      </c>
      <c r="C39" s="26" t="s">
        <v>216</v>
      </c>
      <c r="D39" s="27">
        <v>6700</v>
      </c>
      <c r="E39" s="64">
        <v>5867</v>
      </c>
      <c r="F39" s="65">
        <f t="shared" si="0"/>
        <v>833</v>
      </c>
    </row>
    <row r="40" spans="1:6" ht="12.75">
      <c r="A40" s="24" t="s">
        <v>217</v>
      </c>
      <c r="B40" s="63" t="s">
        <v>174</v>
      </c>
      <c r="C40" s="26" t="s">
        <v>218</v>
      </c>
      <c r="D40" s="27">
        <v>22400</v>
      </c>
      <c r="E40" s="64">
        <v>4897</v>
      </c>
      <c r="F40" s="65">
        <f t="shared" si="0"/>
        <v>17503</v>
      </c>
    </row>
    <row r="41" spans="1:6" ht="12.75">
      <c r="A41" s="24" t="s">
        <v>219</v>
      </c>
      <c r="B41" s="63" t="s">
        <v>174</v>
      </c>
      <c r="C41" s="26" t="s">
        <v>220</v>
      </c>
      <c r="D41" s="27">
        <v>15000</v>
      </c>
      <c r="E41" s="64">
        <v>14501.61</v>
      </c>
      <c r="F41" s="65">
        <f t="shared" si="0"/>
        <v>498.3899999999994</v>
      </c>
    </row>
    <row r="42" spans="1:6" ht="12.75">
      <c r="A42" s="24" t="s">
        <v>221</v>
      </c>
      <c r="B42" s="63" t="s">
        <v>174</v>
      </c>
      <c r="C42" s="26" t="s">
        <v>222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223</v>
      </c>
      <c r="B43" s="63" t="s">
        <v>174</v>
      </c>
      <c r="C43" s="26" t="s">
        <v>224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186</v>
      </c>
      <c r="B44" s="63" t="s">
        <v>174</v>
      </c>
      <c r="C44" s="26" t="s">
        <v>225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24"/>
      <c r="B45" s="63" t="s">
        <v>174</v>
      </c>
      <c r="C45" s="26" t="s">
        <v>226</v>
      </c>
      <c r="D45" s="27">
        <v>13600</v>
      </c>
      <c r="E45" s="64">
        <v>13600</v>
      </c>
      <c r="F45" s="65" t="str">
        <f t="shared" si="0"/>
        <v>-</v>
      </c>
    </row>
    <row r="46" spans="1:6" ht="12.75">
      <c r="A46" s="24" t="s">
        <v>221</v>
      </c>
      <c r="B46" s="63" t="s">
        <v>174</v>
      </c>
      <c r="C46" s="26" t="s">
        <v>227</v>
      </c>
      <c r="D46" s="27">
        <v>13600</v>
      </c>
      <c r="E46" s="64">
        <v>13600</v>
      </c>
      <c r="F46" s="65" t="str">
        <f t="shared" si="0"/>
        <v>-</v>
      </c>
    </row>
    <row r="47" spans="1:6" ht="45">
      <c r="A47" s="24" t="s">
        <v>228</v>
      </c>
      <c r="B47" s="63" t="s">
        <v>174</v>
      </c>
      <c r="C47" s="26" t="s">
        <v>229</v>
      </c>
      <c r="D47" s="27">
        <v>13600</v>
      </c>
      <c r="E47" s="64">
        <v>13600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164</v>
      </c>
      <c r="B48" s="63" t="s">
        <v>174</v>
      </c>
      <c r="C48" s="26" t="s">
        <v>230</v>
      </c>
      <c r="D48" s="27">
        <v>13600</v>
      </c>
      <c r="E48" s="64">
        <v>13600</v>
      </c>
      <c r="F48" s="65" t="str">
        <f t="shared" si="1"/>
        <v>-</v>
      </c>
    </row>
    <row r="49" spans="1:6" ht="12.75">
      <c r="A49" s="24" t="s">
        <v>180</v>
      </c>
      <c r="B49" s="63" t="s">
        <v>174</v>
      </c>
      <c r="C49" s="26" t="s">
        <v>231</v>
      </c>
      <c r="D49" s="27">
        <v>11500</v>
      </c>
      <c r="E49" s="64">
        <v>11500</v>
      </c>
      <c r="F49" s="65" t="str">
        <f t="shared" si="1"/>
        <v>-</v>
      </c>
    </row>
    <row r="50" spans="1:6" ht="33.75">
      <c r="A50" s="24" t="s">
        <v>232</v>
      </c>
      <c r="B50" s="63" t="s">
        <v>174</v>
      </c>
      <c r="C50" s="26" t="s">
        <v>233</v>
      </c>
      <c r="D50" s="27">
        <v>11500</v>
      </c>
      <c r="E50" s="64">
        <v>11500</v>
      </c>
      <c r="F50" s="65" t="str">
        <f t="shared" si="1"/>
        <v>-</v>
      </c>
    </row>
    <row r="51" spans="1:6" ht="56.25">
      <c r="A51" s="24" t="s">
        <v>234</v>
      </c>
      <c r="B51" s="63" t="s">
        <v>174</v>
      </c>
      <c r="C51" s="26" t="s">
        <v>235</v>
      </c>
      <c r="D51" s="27">
        <v>11500</v>
      </c>
      <c r="E51" s="64">
        <v>11500</v>
      </c>
      <c r="F51" s="65" t="str">
        <f t="shared" si="1"/>
        <v>-</v>
      </c>
    </row>
    <row r="52" spans="1:6" ht="22.5">
      <c r="A52" s="24" t="s">
        <v>186</v>
      </c>
      <c r="B52" s="63" t="s">
        <v>174</v>
      </c>
      <c r="C52" s="26" t="s">
        <v>236</v>
      </c>
      <c r="D52" s="27">
        <v>11500</v>
      </c>
      <c r="E52" s="64">
        <v>11500</v>
      </c>
      <c r="F52" s="65" t="str">
        <f t="shared" si="1"/>
        <v>-</v>
      </c>
    </row>
    <row r="53" spans="1:6" ht="12.75">
      <c r="A53" s="24"/>
      <c r="B53" s="63" t="s">
        <v>174</v>
      </c>
      <c r="C53" s="26" t="s">
        <v>237</v>
      </c>
      <c r="D53" s="27">
        <v>68900</v>
      </c>
      <c r="E53" s="64">
        <v>68892.5</v>
      </c>
      <c r="F53" s="65">
        <f t="shared" si="1"/>
        <v>7.5</v>
      </c>
    </row>
    <row r="54" spans="1:6" ht="12.75">
      <c r="A54" s="24" t="s">
        <v>221</v>
      </c>
      <c r="B54" s="63" t="s">
        <v>174</v>
      </c>
      <c r="C54" s="26" t="s">
        <v>238</v>
      </c>
      <c r="D54" s="27">
        <v>68900</v>
      </c>
      <c r="E54" s="64">
        <v>68892.5</v>
      </c>
      <c r="F54" s="65">
        <f t="shared" si="1"/>
        <v>7.5</v>
      </c>
    </row>
    <row r="55" spans="1:6" ht="45">
      <c r="A55" s="24" t="s">
        <v>239</v>
      </c>
      <c r="B55" s="63" t="s">
        <v>174</v>
      </c>
      <c r="C55" s="26" t="s">
        <v>240</v>
      </c>
      <c r="D55" s="27">
        <v>68900</v>
      </c>
      <c r="E55" s="64">
        <v>68892.5</v>
      </c>
      <c r="F55" s="65">
        <f t="shared" si="1"/>
        <v>7.5</v>
      </c>
    </row>
    <row r="56" spans="1:6" ht="22.5">
      <c r="A56" s="24" t="s">
        <v>186</v>
      </c>
      <c r="B56" s="63" t="s">
        <v>174</v>
      </c>
      <c r="C56" s="26" t="s">
        <v>241</v>
      </c>
      <c r="D56" s="27">
        <v>19900</v>
      </c>
      <c r="E56" s="64">
        <v>19892.5</v>
      </c>
      <c r="F56" s="65">
        <f t="shared" si="1"/>
        <v>7.5</v>
      </c>
    </row>
    <row r="57" spans="1:6" ht="12.75">
      <c r="A57" s="24" t="s">
        <v>219</v>
      </c>
      <c r="B57" s="63" t="s">
        <v>174</v>
      </c>
      <c r="C57" s="26" t="s">
        <v>242</v>
      </c>
      <c r="D57" s="27">
        <v>49000</v>
      </c>
      <c r="E57" s="64">
        <v>49000</v>
      </c>
      <c r="F57" s="65" t="str">
        <f t="shared" si="1"/>
        <v>-</v>
      </c>
    </row>
    <row r="58" spans="1:6" ht="12.75">
      <c r="A58" s="24" t="s">
        <v>243</v>
      </c>
      <c r="B58" s="63" t="s">
        <v>174</v>
      </c>
      <c r="C58" s="26" t="s">
        <v>244</v>
      </c>
      <c r="D58" s="27">
        <v>173300</v>
      </c>
      <c r="E58" s="64">
        <v>97281.21</v>
      </c>
      <c r="F58" s="65">
        <f t="shared" si="1"/>
        <v>76018.79</v>
      </c>
    </row>
    <row r="59" spans="1:6" ht="12.75">
      <c r="A59" s="24"/>
      <c r="B59" s="63" t="s">
        <v>174</v>
      </c>
      <c r="C59" s="26" t="s">
        <v>245</v>
      </c>
      <c r="D59" s="27">
        <v>173300</v>
      </c>
      <c r="E59" s="64">
        <v>97281.21</v>
      </c>
      <c r="F59" s="65">
        <f t="shared" si="1"/>
        <v>76018.79</v>
      </c>
    </row>
    <row r="60" spans="1:6" ht="12.75">
      <c r="A60" s="24" t="s">
        <v>221</v>
      </c>
      <c r="B60" s="63" t="s">
        <v>174</v>
      </c>
      <c r="C60" s="26" t="s">
        <v>246</v>
      </c>
      <c r="D60" s="27">
        <v>173300</v>
      </c>
      <c r="E60" s="64">
        <v>97281.21</v>
      </c>
      <c r="F60" s="65">
        <f t="shared" si="1"/>
        <v>76018.79</v>
      </c>
    </row>
    <row r="61" spans="1:6" ht="56.25">
      <c r="A61" s="24" t="s">
        <v>247</v>
      </c>
      <c r="B61" s="63" t="s">
        <v>174</v>
      </c>
      <c r="C61" s="26" t="s">
        <v>248</v>
      </c>
      <c r="D61" s="27">
        <v>173300</v>
      </c>
      <c r="E61" s="64">
        <v>97281.21</v>
      </c>
      <c r="F61" s="65">
        <f t="shared" si="1"/>
        <v>76018.79</v>
      </c>
    </row>
    <row r="62" spans="1:6" ht="22.5">
      <c r="A62" s="24" t="s">
        <v>193</v>
      </c>
      <c r="B62" s="63" t="s">
        <v>174</v>
      </c>
      <c r="C62" s="26" t="s">
        <v>249</v>
      </c>
      <c r="D62" s="27">
        <v>133100</v>
      </c>
      <c r="E62" s="64">
        <v>76456.38</v>
      </c>
      <c r="F62" s="65">
        <f t="shared" si="1"/>
        <v>56643.619999999995</v>
      </c>
    </row>
    <row r="63" spans="1:6" ht="33.75">
      <c r="A63" s="24" t="s">
        <v>195</v>
      </c>
      <c r="B63" s="63" t="s">
        <v>174</v>
      </c>
      <c r="C63" s="26" t="s">
        <v>250</v>
      </c>
      <c r="D63" s="27">
        <v>40200</v>
      </c>
      <c r="E63" s="64">
        <v>20824.83</v>
      </c>
      <c r="F63" s="65">
        <f t="shared" si="1"/>
        <v>19375.17</v>
      </c>
    </row>
    <row r="64" spans="1:6" ht="22.5">
      <c r="A64" s="24" t="s">
        <v>251</v>
      </c>
      <c r="B64" s="63" t="s">
        <v>174</v>
      </c>
      <c r="C64" s="26" t="s">
        <v>252</v>
      </c>
      <c r="D64" s="27">
        <v>20000</v>
      </c>
      <c r="E64" s="64">
        <v>500</v>
      </c>
      <c r="F64" s="65">
        <f t="shared" si="1"/>
        <v>19500</v>
      </c>
    </row>
    <row r="65" spans="1:6" ht="12.75">
      <c r="A65" s="24" t="s">
        <v>180</v>
      </c>
      <c r="B65" s="63" t="s">
        <v>174</v>
      </c>
      <c r="C65" s="26" t="s">
        <v>253</v>
      </c>
      <c r="D65" s="27">
        <v>20000</v>
      </c>
      <c r="E65" s="64">
        <v>500</v>
      </c>
      <c r="F65" s="65">
        <f t="shared" si="1"/>
        <v>19500</v>
      </c>
    </row>
    <row r="66" spans="1:6" ht="56.25">
      <c r="A66" s="24" t="s">
        <v>254</v>
      </c>
      <c r="B66" s="63" t="s">
        <v>174</v>
      </c>
      <c r="C66" s="26" t="s">
        <v>255</v>
      </c>
      <c r="D66" s="27">
        <v>20000</v>
      </c>
      <c r="E66" s="64">
        <v>500</v>
      </c>
      <c r="F66" s="65">
        <f t="shared" si="1"/>
        <v>19500</v>
      </c>
    </row>
    <row r="67" spans="1:6" ht="67.5">
      <c r="A67" s="66" t="s">
        <v>256</v>
      </c>
      <c r="B67" s="63" t="s">
        <v>174</v>
      </c>
      <c r="C67" s="26" t="s">
        <v>257</v>
      </c>
      <c r="D67" s="27">
        <v>20000</v>
      </c>
      <c r="E67" s="64">
        <v>500</v>
      </c>
      <c r="F67" s="65">
        <f t="shared" si="1"/>
        <v>19500</v>
      </c>
    </row>
    <row r="68" spans="1:6" ht="22.5">
      <c r="A68" s="24" t="s">
        <v>186</v>
      </c>
      <c r="B68" s="63" t="s">
        <v>174</v>
      </c>
      <c r="C68" s="26" t="s">
        <v>258</v>
      </c>
      <c r="D68" s="27">
        <v>20000</v>
      </c>
      <c r="E68" s="64">
        <v>500</v>
      </c>
      <c r="F68" s="65">
        <f t="shared" si="1"/>
        <v>19500</v>
      </c>
    </row>
    <row r="69" spans="1:6" ht="12.75">
      <c r="A69" s="24" t="s">
        <v>259</v>
      </c>
      <c r="B69" s="63" t="s">
        <v>174</v>
      </c>
      <c r="C69" s="26" t="s">
        <v>260</v>
      </c>
      <c r="D69" s="27">
        <v>132642.12</v>
      </c>
      <c r="E69" s="64">
        <v>132642.12</v>
      </c>
      <c r="F69" s="65" t="str">
        <f t="shared" si="1"/>
        <v>-</v>
      </c>
    </row>
    <row r="70" spans="1:6" ht="12.75">
      <c r="A70" s="24"/>
      <c r="B70" s="63" t="s">
        <v>174</v>
      </c>
      <c r="C70" s="26" t="s">
        <v>261</v>
      </c>
      <c r="D70" s="27">
        <v>132642.12</v>
      </c>
      <c r="E70" s="64">
        <v>132642.12</v>
      </c>
      <c r="F70" s="65" t="str">
        <f t="shared" si="1"/>
        <v>-</v>
      </c>
    </row>
    <row r="71" spans="1:6" ht="12.75">
      <c r="A71" s="24" t="s">
        <v>221</v>
      </c>
      <c r="B71" s="63" t="s">
        <v>174</v>
      </c>
      <c r="C71" s="26" t="s">
        <v>262</v>
      </c>
      <c r="D71" s="27">
        <v>132642.12</v>
      </c>
      <c r="E71" s="64">
        <v>132642.12</v>
      </c>
      <c r="F71" s="65" t="str">
        <f t="shared" si="1"/>
        <v>-</v>
      </c>
    </row>
    <row r="72" spans="1:6" ht="22.5">
      <c r="A72" s="24" t="s">
        <v>263</v>
      </c>
      <c r="B72" s="63" t="s">
        <v>174</v>
      </c>
      <c r="C72" s="26" t="s">
        <v>264</v>
      </c>
      <c r="D72" s="27">
        <v>132642.12</v>
      </c>
      <c r="E72" s="64">
        <v>132642.12</v>
      </c>
      <c r="F72" s="65" t="str">
        <f t="shared" si="1"/>
        <v>-</v>
      </c>
    </row>
    <row r="73" spans="1:6" ht="12.75">
      <c r="A73" s="24" t="s">
        <v>164</v>
      </c>
      <c r="B73" s="63" t="s">
        <v>174</v>
      </c>
      <c r="C73" s="26" t="s">
        <v>265</v>
      </c>
      <c r="D73" s="27">
        <v>132642.12</v>
      </c>
      <c r="E73" s="64">
        <v>132642.12</v>
      </c>
      <c r="F73" s="65" t="str">
        <f t="shared" si="1"/>
        <v>-</v>
      </c>
    </row>
    <row r="74" spans="1:6" ht="12.75">
      <c r="A74" s="24" t="s">
        <v>266</v>
      </c>
      <c r="B74" s="63" t="s">
        <v>174</v>
      </c>
      <c r="C74" s="26" t="s">
        <v>267</v>
      </c>
      <c r="D74" s="27">
        <v>1159607.62</v>
      </c>
      <c r="E74" s="64">
        <v>1141581.55</v>
      </c>
      <c r="F74" s="65">
        <f t="shared" si="1"/>
        <v>18026.070000000065</v>
      </c>
    </row>
    <row r="75" spans="1:6" ht="12.75">
      <c r="A75" s="24" t="s">
        <v>180</v>
      </c>
      <c r="B75" s="63" t="s">
        <v>174</v>
      </c>
      <c r="C75" s="26" t="s">
        <v>268</v>
      </c>
      <c r="D75" s="27">
        <v>1159607.62</v>
      </c>
      <c r="E75" s="64">
        <v>1141581.55</v>
      </c>
      <c r="F75" s="65">
        <f t="shared" si="1"/>
        <v>18026.070000000065</v>
      </c>
    </row>
    <row r="76" spans="1:6" ht="56.25">
      <c r="A76" s="24" t="s">
        <v>269</v>
      </c>
      <c r="B76" s="63" t="s">
        <v>174</v>
      </c>
      <c r="C76" s="26" t="s">
        <v>270</v>
      </c>
      <c r="D76" s="27">
        <v>1159607.62</v>
      </c>
      <c r="E76" s="64">
        <v>1141581.55</v>
      </c>
      <c r="F76" s="65">
        <f t="shared" si="1"/>
        <v>18026.070000000065</v>
      </c>
    </row>
    <row r="77" spans="1:6" ht="78.75">
      <c r="A77" s="66" t="s">
        <v>271</v>
      </c>
      <c r="B77" s="63" t="s">
        <v>174</v>
      </c>
      <c r="C77" s="26" t="s">
        <v>272</v>
      </c>
      <c r="D77" s="27">
        <v>1084209.62</v>
      </c>
      <c r="E77" s="64">
        <v>1079834.13</v>
      </c>
      <c r="F77" s="65">
        <f t="shared" si="1"/>
        <v>4375.4900000002235</v>
      </c>
    </row>
    <row r="78" spans="1:6" ht="22.5">
      <c r="A78" s="24" t="s">
        <v>186</v>
      </c>
      <c r="B78" s="63" t="s">
        <v>174</v>
      </c>
      <c r="C78" s="26" t="s">
        <v>273</v>
      </c>
      <c r="D78" s="27">
        <v>1079209.62</v>
      </c>
      <c r="E78" s="64">
        <v>1077052.23</v>
      </c>
      <c r="F78" s="65">
        <f t="shared" si="1"/>
        <v>2157.3900000001304</v>
      </c>
    </row>
    <row r="79" spans="1:6" ht="12.75">
      <c r="A79" s="24" t="s">
        <v>219</v>
      </c>
      <c r="B79" s="63" t="s">
        <v>174</v>
      </c>
      <c r="C79" s="26" t="s">
        <v>274</v>
      </c>
      <c r="D79" s="27">
        <v>5000</v>
      </c>
      <c r="E79" s="64">
        <v>2781.9</v>
      </c>
      <c r="F79" s="65">
        <f aca="true" t="shared" si="2" ref="F79:F106">IF(OR(D79="-",IF(E79="-",0,E79)&gt;=IF(D79="-",0,D79)),"-",IF(D79="-",0,D79)-IF(E79="-",0,E79))</f>
        <v>2218.1</v>
      </c>
    </row>
    <row r="80" spans="1:6" ht="67.5">
      <c r="A80" s="66" t="s">
        <v>275</v>
      </c>
      <c r="B80" s="63" t="s">
        <v>174</v>
      </c>
      <c r="C80" s="26" t="s">
        <v>276</v>
      </c>
      <c r="D80" s="27">
        <v>75398</v>
      </c>
      <c r="E80" s="64">
        <v>61747.42</v>
      </c>
      <c r="F80" s="65">
        <f t="shared" si="2"/>
        <v>13650.580000000002</v>
      </c>
    </row>
    <row r="81" spans="1:6" ht="22.5">
      <c r="A81" s="24" t="s">
        <v>186</v>
      </c>
      <c r="B81" s="63" t="s">
        <v>174</v>
      </c>
      <c r="C81" s="26" t="s">
        <v>277</v>
      </c>
      <c r="D81" s="27">
        <v>75398</v>
      </c>
      <c r="E81" s="64">
        <v>61747.42</v>
      </c>
      <c r="F81" s="65">
        <f t="shared" si="2"/>
        <v>13650.580000000002</v>
      </c>
    </row>
    <row r="82" spans="1:6" ht="12.75">
      <c r="A82" s="24" t="s">
        <v>278</v>
      </c>
      <c r="B82" s="63" t="s">
        <v>174</v>
      </c>
      <c r="C82" s="26" t="s">
        <v>279</v>
      </c>
      <c r="D82" s="27">
        <v>4034743.77</v>
      </c>
      <c r="E82" s="64">
        <v>3480234.21</v>
      </c>
      <c r="F82" s="65">
        <f t="shared" si="2"/>
        <v>554509.56</v>
      </c>
    </row>
    <row r="83" spans="1:6" ht="12.75">
      <c r="A83" s="24" t="s">
        <v>180</v>
      </c>
      <c r="B83" s="63" t="s">
        <v>174</v>
      </c>
      <c r="C83" s="26" t="s">
        <v>280</v>
      </c>
      <c r="D83" s="27">
        <v>3934743.77</v>
      </c>
      <c r="E83" s="64">
        <v>3480234.21</v>
      </c>
      <c r="F83" s="65">
        <f t="shared" si="2"/>
        <v>454509.56000000006</v>
      </c>
    </row>
    <row r="84" spans="1:6" ht="33.75">
      <c r="A84" s="24" t="s">
        <v>281</v>
      </c>
      <c r="B84" s="63" t="s">
        <v>174</v>
      </c>
      <c r="C84" s="26" t="s">
        <v>282</v>
      </c>
      <c r="D84" s="27">
        <v>3934743.77</v>
      </c>
      <c r="E84" s="64">
        <v>3480234.21</v>
      </c>
      <c r="F84" s="65">
        <f t="shared" si="2"/>
        <v>454509.56000000006</v>
      </c>
    </row>
    <row r="85" spans="1:6" ht="56.25">
      <c r="A85" s="24" t="s">
        <v>283</v>
      </c>
      <c r="B85" s="63" t="s">
        <v>174</v>
      </c>
      <c r="C85" s="26" t="s">
        <v>284</v>
      </c>
      <c r="D85" s="27">
        <v>3436643.77</v>
      </c>
      <c r="E85" s="64">
        <v>2982134.21</v>
      </c>
      <c r="F85" s="65">
        <f t="shared" si="2"/>
        <v>454509.56000000006</v>
      </c>
    </row>
    <row r="86" spans="1:6" ht="45">
      <c r="A86" s="24" t="s">
        <v>285</v>
      </c>
      <c r="B86" s="63" t="s">
        <v>174</v>
      </c>
      <c r="C86" s="26" t="s">
        <v>286</v>
      </c>
      <c r="D86" s="27">
        <v>3436643.77</v>
      </c>
      <c r="E86" s="64">
        <v>2982134.21</v>
      </c>
      <c r="F86" s="65">
        <f t="shared" si="2"/>
        <v>454509.56000000006</v>
      </c>
    </row>
    <row r="87" spans="1:6" ht="56.25">
      <c r="A87" s="24" t="s">
        <v>287</v>
      </c>
      <c r="B87" s="63" t="s">
        <v>174</v>
      </c>
      <c r="C87" s="26" t="s">
        <v>288</v>
      </c>
      <c r="D87" s="27">
        <v>498100</v>
      </c>
      <c r="E87" s="64">
        <v>498100</v>
      </c>
      <c r="F87" s="65" t="str">
        <f t="shared" si="2"/>
        <v>-</v>
      </c>
    </row>
    <row r="88" spans="1:6" ht="45">
      <c r="A88" s="24" t="s">
        <v>285</v>
      </c>
      <c r="B88" s="63" t="s">
        <v>174</v>
      </c>
      <c r="C88" s="26" t="s">
        <v>289</v>
      </c>
      <c r="D88" s="27">
        <v>498100</v>
      </c>
      <c r="E88" s="64">
        <v>498100</v>
      </c>
      <c r="F88" s="65" t="str">
        <f t="shared" si="2"/>
        <v>-</v>
      </c>
    </row>
    <row r="89" spans="1:6" ht="12.75">
      <c r="A89" s="24"/>
      <c r="B89" s="63" t="s">
        <v>174</v>
      </c>
      <c r="C89" s="26" t="s">
        <v>290</v>
      </c>
      <c r="D89" s="27">
        <v>100000</v>
      </c>
      <c r="E89" s="64" t="s">
        <v>45</v>
      </c>
      <c r="F89" s="65">
        <f t="shared" si="2"/>
        <v>100000</v>
      </c>
    </row>
    <row r="90" spans="1:6" ht="33.75">
      <c r="A90" s="24" t="s">
        <v>291</v>
      </c>
      <c r="B90" s="63" t="s">
        <v>174</v>
      </c>
      <c r="C90" s="26" t="s">
        <v>292</v>
      </c>
      <c r="D90" s="27">
        <v>100000</v>
      </c>
      <c r="E90" s="64" t="s">
        <v>45</v>
      </c>
      <c r="F90" s="65">
        <f t="shared" si="2"/>
        <v>100000</v>
      </c>
    </row>
    <row r="91" spans="1:6" ht="22.5">
      <c r="A91" s="24" t="s">
        <v>293</v>
      </c>
      <c r="B91" s="63" t="s">
        <v>174</v>
      </c>
      <c r="C91" s="26" t="s">
        <v>294</v>
      </c>
      <c r="D91" s="27">
        <v>100000</v>
      </c>
      <c r="E91" s="64" t="s">
        <v>45</v>
      </c>
      <c r="F91" s="65">
        <f t="shared" si="2"/>
        <v>100000</v>
      </c>
    </row>
    <row r="92" spans="1:6" ht="12.75">
      <c r="A92" s="24" t="s">
        <v>295</v>
      </c>
      <c r="B92" s="63" t="s">
        <v>174</v>
      </c>
      <c r="C92" s="26" t="s">
        <v>296</v>
      </c>
      <c r="D92" s="27">
        <v>100000</v>
      </c>
      <c r="E92" s="64" t="s">
        <v>45</v>
      </c>
      <c r="F92" s="65">
        <f t="shared" si="2"/>
        <v>100000</v>
      </c>
    </row>
    <row r="93" spans="1:6" ht="12.75">
      <c r="A93" s="24" t="s">
        <v>297</v>
      </c>
      <c r="B93" s="63" t="s">
        <v>174</v>
      </c>
      <c r="C93" s="26" t="s">
        <v>298</v>
      </c>
      <c r="D93" s="27">
        <v>178000</v>
      </c>
      <c r="E93" s="64">
        <v>149136.19</v>
      </c>
      <c r="F93" s="65">
        <f t="shared" si="2"/>
        <v>28863.809999999998</v>
      </c>
    </row>
    <row r="94" spans="1:6" ht="12.75">
      <c r="A94" s="24"/>
      <c r="B94" s="63" t="s">
        <v>174</v>
      </c>
      <c r="C94" s="26" t="s">
        <v>299</v>
      </c>
      <c r="D94" s="27">
        <v>151500</v>
      </c>
      <c r="E94" s="64">
        <v>122636.19</v>
      </c>
      <c r="F94" s="65">
        <f t="shared" si="2"/>
        <v>28863.809999999998</v>
      </c>
    </row>
    <row r="95" spans="1:6" ht="12.75">
      <c r="A95" s="24" t="s">
        <v>221</v>
      </c>
      <c r="B95" s="63" t="s">
        <v>174</v>
      </c>
      <c r="C95" s="26" t="s">
        <v>300</v>
      </c>
      <c r="D95" s="27">
        <v>151500</v>
      </c>
      <c r="E95" s="64">
        <v>122636.19</v>
      </c>
      <c r="F95" s="65">
        <f t="shared" si="2"/>
        <v>28863.809999999998</v>
      </c>
    </row>
    <row r="96" spans="1:6" ht="67.5">
      <c r="A96" s="66" t="s">
        <v>301</v>
      </c>
      <c r="B96" s="63" t="s">
        <v>174</v>
      </c>
      <c r="C96" s="26" t="s">
        <v>302</v>
      </c>
      <c r="D96" s="27">
        <v>151500</v>
      </c>
      <c r="E96" s="64">
        <v>122636.19</v>
      </c>
      <c r="F96" s="65">
        <f t="shared" si="2"/>
        <v>28863.809999999998</v>
      </c>
    </row>
    <row r="97" spans="1:6" ht="12.75">
      <c r="A97" s="24" t="s">
        <v>303</v>
      </c>
      <c r="B97" s="63" t="s">
        <v>174</v>
      </c>
      <c r="C97" s="26" t="s">
        <v>304</v>
      </c>
      <c r="D97" s="27">
        <v>151500</v>
      </c>
      <c r="E97" s="64">
        <v>122636.19</v>
      </c>
      <c r="F97" s="65">
        <f t="shared" si="2"/>
        <v>28863.809999999998</v>
      </c>
    </row>
    <row r="98" spans="1:6" ht="12.75">
      <c r="A98" s="24"/>
      <c r="B98" s="63" t="s">
        <v>174</v>
      </c>
      <c r="C98" s="26" t="s">
        <v>305</v>
      </c>
      <c r="D98" s="27">
        <v>26500</v>
      </c>
      <c r="E98" s="64">
        <v>26500</v>
      </c>
      <c r="F98" s="65" t="str">
        <f t="shared" si="2"/>
        <v>-</v>
      </c>
    </row>
    <row r="99" spans="1:6" ht="33.75">
      <c r="A99" s="24" t="s">
        <v>291</v>
      </c>
      <c r="B99" s="63" t="s">
        <v>174</v>
      </c>
      <c r="C99" s="26" t="s">
        <v>306</v>
      </c>
      <c r="D99" s="27">
        <v>26500</v>
      </c>
      <c r="E99" s="64">
        <v>26500</v>
      </c>
      <c r="F99" s="65" t="str">
        <f t="shared" si="2"/>
        <v>-</v>
      </c>
    </row>
    <row r="100" spans="1:6" ht="56.25">
      <c r="A100" s="24" t="s">
        <v>307</v>
      </c>
      <c r="B100" s="63" t="s">
        <v>174</v>
      </c>
      <c r="C100" s="26" t="s">
        <v>308</v>
      </c>
      <c r="D100" s="27">
        <v>26500</v>
      </c>
      <c r="E100" s="64">
        <v>26500</v>
      </c>
      <c r="F100" s="65" t="str">
        <f t="shared" si="2"/>
        <v>-</v>
      </c>
    </row>
    <row r="101" spans="1:6" ht="12.75">
      <c r="A101" s="24" t="s">
        <v>309</v>
      </c>
      <c r="B101" s="63" t="s">
        <v>174</v>
      </c>
      <c r="C101" s="26" t="s">
        <v>310</v>
      </c>
      <c r="D101" s="27">
        <v>26500</v>
      </c>
      <c r="E101" s="64">
        <v>26500</v>
      </c>
      <c r="F101" s="65" t="str">
        <f t="shared" si="2"/>
        <v>-</v>
      </c>
    </row>
    <row r="102" spans="1:6" ht="22.5">
      <c r="A102" s="24" t="s">
        <v>311</v>
      </c>
      <c r="B102" s="63" t="s">
        <v>174</v>
      </c>
      <c r="C102" s="26" t="s">
        <v>312</v>
      </c>
      <c r="D102" s="27">
        <v>350.26</v>
      </c>
      <c r="E102" s="64">
        <v>259.36</v>
      </c>
      <c r="F102" s="65">
        <f t="shared" si="2"/>
        <v>90.89999999999998</v>
      </c>
    </row>
    <row r="103" spans="1:6" ht="12.75">
      <c r="A103" s="24"/>
      <c r="B103" s="63" t="s">
        <v>174</v>
      </c>
      <c r="C103" s="26" t="s">
        <v>313</v>
      </c>
      <c r="D103" s="27">
        <v>350.26</v>
      </c>
      <c r="E103" s="64">
        <v>259.36</v>
      </c>
      <c r="F103" s="65">
        <f t="shared" si="2"/>
        <v>90.89999999999998</v>
      </c>
    </row>
    <row r="104" spans="1:6" ht="22.5">
      <c r="A104" s="24" t="s">
        <v>314</v>
      </c>
      <c r="B104" s="63" t="s">
        <v>174</v>
      </c>
      <c r="C104" s="26" t="s">
        <v>315</v>
      </c>
      <c r="D104" s="27">
        <v>350.26</v>
      </c>
      <c r="E104" s="64">
        <v>259.36</v>
      </c>
      <c r="F104" s="65">
        <f t="shared" si="2"/>
        <v>90.89999999999998</v>
      </c>
    </row>
    <row r="105" spans="1:6" ht="45">
      <c r="A105" s="24" t="s">
        <v>316</v>
      </c>
      <c r="B105" s="63" t="s">
        <v>174</v>
      </c>
      <c r="C105" s="26" t="s">
        <v>317</v>
      </c>
      <c r="D105" s="27">
        <v>350.26</v>
      </c>
      <c r="E105" s="64">
        <v>259.36</v>
      </c>
      <c r="F105" s="65">
        <f t="shared" si="2"/>
        <v>90.89999999999998</v>
      </c>
    </row>
    <row r="106" spans="1:6" ht="12.75">
      <c r="A106" s="24" t="s">
        <v>318</v>
      </c>
      <c r="B106" s="63" t="s">
        <v>174</v>
      </c>
      <c r="C106" s="26" t="s">
        <v>319</v>
      </c>
      <c r="D106" s="27">
        <v>350.26</v>
      </c>
      <c r="E106" s="64">
        <v>259.36</v>
      </c>
      <c r="F106" s="65">
        <f t="shared" si="2"/>
        <v>90.89999999999998</v>
      </c>
    </row>
    <row r="107" spans="1:6" ht="9" customHeight="1">
      <c r="A107" s="67"/>
      <c r="B107" s="68"/>
      <c r="C107" s="69"/>
      <c r="D107" s="70"/>
      <c r="E107" s="68"/>
      <c r="F107" s="68"/>
    </row>
    <row r="108" spans="1:6" ht="13.5" customHeight="1">
      <c r="A108" s="71" t="s">
        <v>320</v>
      </c>
      <c r="B108" s="72" t="s">
        <v>321</v>
      </c>
      <c r="C108" s="73" t="s">
        <v>175</v>
      </c>
      <c r="D108" s="74">
        <v>-61643.77</v>
      </c>
      <c r="E108" s="74">
        <v>334865.97</v>
      </c>
      <c r="F108" s="75" t="s">
        <v>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323</v>
      </c>
      <c r="B1" s="120"/>
      <c r="C1" s="120"/>
      <c r="D1" s="120"/>
      <c r="E1" s="120"/>
      <c r="F1" s="120"/>
    </row>
    <row r="2" spans="1:6" ht="12.75" customHeight="1">
      <c r="A2" s="108" t="s">
        <v>324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22</v>
      </c>
      <c r="B4" s="96" t="s">
        <v>23</v>
      </c>
      <c r="C4" s="113" t="s">
        <v>325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326</v>
      </c>
      <c r="B12" s="78" t="s">
        <v>327</v>
      </c>
      <c r="C12" s="79" t="s">
        <v>175</v>
      </c>
      <c r="D12" s="80">
        <v>-986256.23</v>
      </c>
      <c r="E12" s="80">
        <v>-396509.74</v>
      </c>
      <c r="F12" s="81" t="s">
        <v>175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328</v>
      </c>
      <c r="B14" s="87" t="s">
        <v>329</v>
      </c>
      <c r="C14" s="88" t="s">
        <v>175</v>
      </c>
      <c r="D14" s="54">
        <v>-1047900</v>
      </c>
      <c r="E14" s="54" t="s">
        <v>45</v>
      </c>
      <c r="F14" s="56">
        <v>-1047900</v>
      </c>
    </row>
    <row r="15" spans="1:6" ht="12.75">
      <c r="A15" s="82" t="s">
        <v>330</v>
      </c>
      <c r="B15" s="83"/>
      <c r="C15" s="84"/>
      <c r="D15" s="85"/>
      <c r="E15" s="85"/>
      <c r="F15" s="86"/>
    </row>
    <row r="16" spans="1:6" ht="33.75">
      <c r="A16" s="34" t="s">
        <v>331</v>
      </c>
      <c r="B16" s="35" t="s">
        <v>329</v>
      </c>
      <c r="C16" s="89" t="s">
        <v>332</v>
      </c>
      <c r="D16" s="37" t="s">
        <v>45</v>
      </c>
      <c r="E16" s="37">
        <v>1047900</v>
      </c>
      <c r="F16" s="38" t="s">
        <v>45</v>
      </c>
    </row>
    <row r="17" spans="1:6" ht="33.75">
      <c r="A17" s="24" t="s">
        <v>333</v>
      </c>
      <c r="B17" s="25" t="s">
        <v>329</v>
      </c>
      <c r="C17" s="90" t="s">
        <v>334</v>
      </c>
      <c r="D17" s="27">
        <v>-1047900</v>
      </c>
      <c r="E17" s="27">
        <v>-1047900</v>
      </c>
      <c r="F17" s="65" t="s">
        <v>45</v>
      </c>
    </row>
    <row r="18" spans="1:6" ht="12.75">
      <c r="A18" s="51" t="s">
        <v>335</v>
      </c>
      <c r="B18" s="87" t="s">
        <v>336</v>
      </c>
      <c r="C18" s="88" t="s">
        <v>175</v>
      </c>
      <c r="D18" s="54" t="s">
        <v>45</v>
      </c>
      <c r="E18" s="54" t="s">
        <v>45</v>
      </c>
      <c r="F18" s="56" t="s">
        <v>45</v>
      </c>
    </row>
    <row r="19" spans="1:6" ht="12.75">
      <c r="A19" s="82" t="s">
        <v>330</v>
      </c>
      <c r="B19" s="83"/>
      <c r="C19" s="84"/>
      <c r="D19" s="85"/>
      <c r="E19" s="85"/>
      <c r="F19" s="86"/>
    </row>
    <row r="20" spans="1:6" ht="12.75">
      <c r="A20" s="77" t="s">
        <v>337</v>
      </c>
      <c r="B20" s="78" t="s">
        <v>338</v>
      </c>
      <c r="C20" s="79" t="s">
        <v>339</v>
      </c>
      <c r="D20" s="80">
        <v>61643.77</v>
      </c>
      <c r="E20" s="80">
        <v>-396509.74</v>
      </c>
      <c r="F20" s="81">
        <v>458153.51</v>
      </c>
    </row>
    <row r="21" spans="1:6" ht="22.5">
      <c r="A21" s="77" t="s">
        <v>340</v>
      </c>
      <c r="B21" s="78" t="s">
        <v>338</v>
      </c>
      <c r="C21" s="79" t="s">
        <v>341</v>
      </c>
      <c r="D21" s="80">
        <v>61643.77</v>
      </c>
      <c r="E21" s="80">
        <v>-396509.74</v>
      </c>
      <c r="F21" s="81">
        <v>458153.51</v>
      </c>
    </row>
    <row r="22" spans="1:6" ht="12.75">
      <c r="A22" s="77" t="s">
        <v>342</v>
      </c>
      <c r="B22" s="78" t="s">
        <v>343</v>
      </c>
      <c r="C22" s="79" t="s">
        <v>344</v>
      </c>
      <c r="D22" s="80">
        <v>-9022200</v>
      </c>
      <c r="E22" s="80">
        <v>-9716549.56</v>
      </c>
      <c r="F22" s="81" t="s">
        <v>322</v>
      </c>
    </row>
    <row r="23" spans="1:6" ht="22.5">
      <c r="A23" s="24" t="s">
        <v>345</v>
      </c>
      <c r="B23" s="25" t="s">
        <v>343</v>
      </c>
      <c r="C23" s="90" t="s">
        <v>346</v>
      </c>
      <c r="D23" s="27">
        <v>-9022200</v>
      </c>
      <c r="E23" s="27">
        <v>-9716549.56</v>
      </c>
      <c r="F23" s="65" t="s">
        <v>322</v>
      </c>
    </row>
    <row r="24" spans="1:6" ht="12.75">
      <c r="A24" s="77" t="s">
        <v>347</v>
      </c>
      <c r="B24" s="78" t="s">
        <v>348</v>
      </c>
      <c r="C24" s="79" t="s">
        <v>349</v>
      </c>
      <c r="D24" s="80">
        <v>9083843.77</v>
      </c>
      <c r="E24" s="80">
        <v>9320039.82</v>
      </c>
      <c r="F24" s="81" t="s">
        <v>322</v>
      </c>
    </row>
    <row r="25" spans="1:6" ht="22.5">
      <c r="A25" s="24" t="s">
        <v>350</v>
      </c>
      <c r="B25" s="25" t="s">
        <v>348</v>
      </c>
      <c r="C25" s="90" t="s">
        <v>351</v>
      </c>
      <c r="D25" s="27">
        <v>9083843.77</v>
      </c>
      <c r="E25" s="27">
        <v>9320039.82</v>
      </c>
      <c r="F25" s="65" t="s">
        <v>322</v>
      </c>
    </row>
    <row r="26" spans="1:6" ht="12.75" customHeight="1">
      <c r="A26" s="91"/>
      <c r="B26" s="92"/>
      <c r="C26" s="93"/>
      <c r="D26" s="94"/>
      <c r="E26" s="94"/>
      <c r="F26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352</v>
      </c>
      <c r="B1" t="s">
        <v>29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13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</row>
    <row r="7" spans="1:2" ht="12.75">
      <c r="A7" t="s">
        <v>362</v>
      </c>
    </row>
    <row r="8" spans="1:2" ht="12.75">
      <c r="A8" t="s">
        <v>363</v>
      </c>
      <c r="B8" t="s">
        <v>364</v>
      </c>
    </row>
    <row r="9" spans="1:2" ht="12.75">
      <c r="A9" t="s">
        <v>365</v>
      </c>
      <c r="B9" t="s">
        <v>366</v>
      </c>
    </row>
    <row r="10" spans="1:2" ht="12.75">
      <c r="A10" t="s">
        <v>367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rep:2.43.2.48</dc:description>
  <cp:lastModifiedBy>Комп</cp:lastModifiedBy>
  <dcterms:created xsi:type="dcterms:W3CDTF">2017-12-04T07:23:27Z</dcterms:created>
  <dcterms:modified xsi:type="dcterms:W3CDTF">2019-02-20T13:52:27Z</dcterms:modified>
  <cp:category/>
  <cp:version/>
  <cp:contentType/>
  <cp:contentStatus/>
</cp:coreProperties>
</file>