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600" windowHeight="11595" tabRatio="821"/>
  </bookViews>
  <sheets>
    <sheet name="МО" sheetId="1" r:id="rId1"/>
  </sheets>
  <definedNames>
    <definedName name="_xlnm.Print_Titles" localSheetId="0">МО!$9:$9</definedName>
  </definedNames>
  <calcPr calcId="144525"/>
</workbook>
</file>

<file path=xl/calcChain.xml><?xml version="1.0" encoding="utf-8"?>
<calcChain xmlns="http://schemas.openxmlformats.org/spreadsheetml/2006/main">
  <c r="E16" i="1" l="1"/>
  <c r="D16" i="1"/>
  <c r="I11" i="1"/>
  <c r="I10" i="1"/>
  <c r="H11" i="1"/>
  <c r="H10" i="1"/>
  <c r="G11" i="1"/>
  <c r="F11" i="1"/>
  <c r="K11" i="1"/>
  <c r="K10" i="1" s="1"/>
  <c r="J11" i="1"/>
  <c r="J10" i="1" s="1"/>
  <c r="E15" i="1"/>
  <c r="E13" i="1"/>
  <c r="D13" i="1"/>
  <c r="G10" i="1"/>
  <c r="F10" i="1"/>
  <c r="D14" i="1"/>
  <c r="E14" i="1"/>
  <c r="E12" i="1"/>
  <c r="D12" i="1"/>
  <c r="D11" i="1"/>
  <c r="D10" i="1" l="1"/>
  <c r="E10" i="1"/>
  <c r="E11" i="1"/>
</calcChain>
</file>

<file path=xl/sharedStrings.xml><?xml version="1.0" encoding="utf-8"?>
<sst xmlns="http://schemas.openxmlformats.org/spreadsheetml/2006/main" count="59" uniqueCount="47">
  <si>
    <t>(в рублях с копейками)</t>
  </si>
  <si>
    <t>Всего по местным бюджетам,</t>
  </si>
  <si>
    <t>годовые назначения</t>
  </si>
  <si>
    <t>кассовое исполнение с начала года</t>
  </si>
  <si>
    <t>Наименование программ</t>
  </si>
  <si>
    <t>Коды строк</t>
  </si>
  <si>
    <t>А</t>
  </si>
  <si>
    <t>Вид про-грам-мы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</si>
  <si>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</si>
  <si>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9</t>
  </si>
  <si>
    <t>10</t>
  </si>
  <si>
    <t>3=5+7+9</t>
  </si>
  <si>
    <t>4=6+8+10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</si>
  <si>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</si>
  <si>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</si>
  <si>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</si>
  <si>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</si>
  <si>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</si>
  <si>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</si>
  <si>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100</t>
  </si>
  <si>
    <t/>
  </si>
  <si>
    <t xml:space="preserve">ВСЕГО ПО ПРОГРАММАМ  </t>
  </si>
  <si>
    <t>100.01</t>
  </si>
  <si>
    <t xml:space="preserve">- на реализацию муниципальных программ  </t>
  </si>
  <si>
    <t>100.02</t>
  </si>
  <si>
    <t xml:space="preserve">- на реализацию региональных программ  </t>
  </si>
  <si>
    <t>мун.</t>
  </si>
  <si>
    <t>Начальник сектора экономики и финансов</t>
  </si>
  <si>
    <t>Ведущий специалист</t>
  </si>
  <si>
    <t xml:space="preserve">Муниципальная программа Екатериновского сельского поселения "Обеспечение качественными жилищно-комунальными услугами населения Екатериновского сельского поселения" (Екатериновское сельское поселение) </t>
  </si>
  <si>
    <t xml:space="preserve">Муниципальная программа Екатериновского сельского поселения "Защита населения и территории от чрезвычайных ситуаций, обеспечение пожарной безопасности и безопасности на водных объектах" (Екатериновское сельское поселение) </t>
  </si>
  <si>
    <t xml:space="preserve">Муниципальная программа Екатериновского сельского поселения "Муниципальная политика" (Екатериновское сельское поселение) </t>
  </si>
  <si>
    <t>Глава Администрации Екатериновского сельского поселения</t>
  </si>
  <si>
    <t>Н.Л. Абрамова</t>
  </si>
  <si>
    <t>34 03 01</t>
  </si>
  <si>
    <t>34 03 05</t>
  </si>
  <si>
    <t>34 03 06</t>
  </si>
  <si>
    <t>34 03 09</t>
  </si>
  <si>
    <t>Муниципальная программа "Развитие культуры" (Екатериновское сельское поселение)</t>
  </si>
  <si>
    <t>ОТЧЕТ  о расходах на реализацию целевых программ</t>
  </si>
  <si>
    <t>ЕКАТЕРИНОВСКОЕ СЕЛЬСКОЕ ПОСЕЛЕНИЕ</t>
  </si>
  <si>
    <t xml:space="preserve">Муниципальная программа Екатериновского сельского поселения "Обеспечение  общественного  порядка и  противодействие  преступности" (Екатериновское сельское поселение) </t>
  </si>
  <si>
    <t>34 03 03</t>
  </si>
  <si>
    <t>Н.В. Девицкая</t>
  </si>
  <si>
    <t>Н.В. Копий</t>
  </si>
  <si>
    <t>исполнитель Н.В. Девицкая  телефон 44123</t>
  </si>
  <si>
    <t>на 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</si>
</sst>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Fill="1" applyBorder="1"/>
    <xf numFmtId="49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8"/>
  <sheetViews>
    <sheetView tabSelected="1" workbookViewId="0">
      <selection activeCell="G13" sqref="G13"/>
    </sheetView>
  </sheetViews>
  <sheetFormatPr defaultRowHeight="12.75" x14ac:dyDescent="0.2"/>
  <cols>
    <col min="1" max="1" width="5.5703125" style="10" customWidth="1"/>
    <col min="2" max="2" width="36.7109375" style="12" customWidth="1"/>
    <col min="3" max="3" width="17.5703125" style="13" customWidth="1"/>
    <col min="4" max="5" width="17.7109375" style="14" customWidth="1"/>
    <col min="6" max="6" width="17.140625" style="25" customWidth="1"/>
    <col min="7" max="7" width="17.7109375" style="25" customWidth="1"/>
    <col min="8" max="8" width="17.7109375" style="14" customWidth="1"/>
    <col min="9" max="9" width="18" style="14" customWidth="1"/>
    <col min="10" max="10" width="16.28515625" style="14" customWidth="1"/>
    <col min="11" max="11" width="17.7109375" style="14" customWidth="1"/>
    <col min="12" max="16384" width="9.140625" style="3"/>
  </cols>
  <sheetData>
    <row r="1" spans="1:11" s="11" customFormat="1" ht="15.75" customHeight="1" x14ac:dyDescent="0.2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1" customFormat="1" ht="15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1" customFormat="1" ht="14.25" customHeight="1" x14ac:dyDescent="0.2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1" customFormat="1" ht="14.25" customHeight="1" x14ac:dyDescent="0.2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11" customFormat="1" x14ac:dyDescent="0.2">
      <c r="A5" s="10"/>
      <c r="B5" s="1"/>
      <c r="C5" s="8"/>
      <c r="D5" s="9"/>
      <c r="E5" s="6"/>
      <c r="F5" s="9"/>
      <c r="G5" s="6"/>
      <c r="H5" s="6"/>
      <c r="I5" s="7"/>
      <c r="J5" s="31" t="s">
        <v>0</v>
      </c>
      <c r="K5" s="31"/>
    </row>
    <row r="6" spans="1:11" s="11" customFormat="1" x14ac:dyDescent="0.2">
      <c r="A6" s="36" t="s">
        <v>7</v>
      </c>
      <c r="B6" s="29" t="s">
        <v>4</v>
      </c>
      <c r="C6" s="36" t="s">
        <v>5</v>
      </c>
      <c r="D6" s="29" t="s">
        <v>1</v>
      </c>
      <c r="E6" s="29"/>
      <c r="F6" s="32" t="s">
        <v>13</v>
      </c>
      <c r="G6" s="32"/>
      <c r="H6" s="32"/>
      <c r="I6" s="32"/>
      <c r="J6" s="32"/>
      <c r="K6" s="32"/>
    </row>
    <row r="7" spans="1:11" s="11" customFormat="1" ht="24" customHeight="1" x14ac:dyDescent="0.2">
      <c r="A7" s="37"/>
      <c r="B7" s="29"/>
      <c r="C7" s="37"/>
      <c r="D7" s="29"/>
      <c r="E7" s="29"/>
      <c r="F7" s="29" t="s">
        <v>14</v>
      </c>
      <c r="G7" s="29"/>
      <c r="H7" s="29" t="s">
        <v>15</v>
      </c>
      <c r="I7" s="29"/>
      <c r="J7" s="29" t="s">
        <v>16</v>
      </c>
      <c r="K7" s="29"/>
    </row>
    <row r="8" spans="1:11" s="11" customFormat="1" ht="38.25" x14ac:dyDescent="0.2">
      <c r="A8" s="38"/>
      <c r="B8" s="29"/>
      <c r="C8" s="38"/>
      <c r="D8" s="2" t="s">
        <v>2</v>
      </c>
      <c r="E8" s="2" t="s">
        <v>3</v>
      </c>
      <c r="F8" s="2" t="s">
        <v>2</v>
      </c>
      <c r="G8" s="2" t="s">
        <v>3</v>
      </c>
      <c r="H8" s="2" t="s">
        <v>2</v>
      </c>
      <c r="I8" s="2" t="s">
        <v>3</v>
      </c>
      <c r="J8" s="2" t="s">
        <v>2</v>
      </c>
      <c r="K8" s="2" t="s">
        <v>3</v>
      </c>
    </row>
    <row r="9" spans="1:11" s="11" customFormat="1" x14ac:dyDescent="0.2">
      <c r="A9" s="5" t="s">
        <v>6</v>
      </c>
      <c r="B9" s="4">
        <v>1</v>
      </c>
      <c r="C9" s="4">
        <v>2</v>
      </c>
      <c r="D9" s="4" t="s">
        <v>11</v>
      </c>
      <c r="E9" s="4" t="s">
        <v>12</v>
      </c>
      <c r="F9" s="4">
        <v>5</v>
      </c>
      <c r="G9" s="4">
        <v>6</v>
      </c>
      <c r="H9" s="4">
        <v>7</v>
      </c>
      <c r="I9" s="4">
        <v>8</v>
      </c>
      <c r="J9" s="4" t="s">
        <v>9</v>
      </c>
      <c r="K9" s="4" t="s">
        <v>10</v>
      </c>
    </row>
    <row r="10" spans="1:11" x14ac:dyDescent="0.2">
      <c r="A10" s="19" t="s">
        <v>20</v>
      </c>
      <c r="B10" s="23" t="s">
        <v>21</v>
      </c>
      <c r="C10" s="21" t="s">
        <v>19</v>
      </c>
      <c r="D10" s="20">
        <f>F10+H10+J10</f>
        <v>37974100</v>
      </c>
      <c r="E10" s="20">
        <f>G10+I10+K10</f>
        <v>29362900</v>
      </c>
      <c r="F10" s="24">
        <f t="shared" ref="F10:K10" si="0">F11</f>
        <v>0</v>
      </c>
      <c r="G10" s="24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37974100</v>
      </c>
      <c r="K10" s="20">
        <f t="shared" si="0"/>
        <v>29362900</v>
      </c>
    </row>
    <row r="11" spans="1:11" x14ac:dyDescent="0.2">
      <c r="A11" s="19" t="s">
        <v>20</v>
      </c>
      <c r="B11" s="23" t="s">
        <v>23</v>
      </c>
      <c r="C11" s="21" t="s">
        <v>22</v>
      </c>
      <c r="D11" s="20">
        <f>H11+F11+J11</f>
        <v>37974100</v>
      </c>
      <c r="E11" s="20">
        <f>G11+I11+K11</f>
        <v>29362900</v>
      </c>
      <c r="F11" s="24">
        <f t="shared" ref="F11:K11" si="1">F13+F14+F15+F16</f>
        <v>0</v>
      </c>
      <c r="G11" s="24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37974100</v>
      </c>
      <c r="K11" s="20">
        <f t="shared" si="1"/>
        <v>29362900</v>
      </c>
    </row>
    <row r="12" spans="1:11" x14ac:dyDescent="0.2">
      <c r="A12" s="19" t="s">
        <v>20</v>
      </c>
      <c r="B12" s="23" t="s">
        <v>25</v>
      </c>
      <c r="C12" s="21" t="s">
        <v>24</v>
      </c>
      <c r="D12" s="20">
        <f>F12+H12+J12</f>
        <v>0</v>
      </c>
      <c r="E12" s="20">
        <f>G12+I12+K12</f>
        <v>0</v>
      </c>
      <c r="F12" s="24"/>
      <c r="G12" s="24"/>
      <c r="H12" s="20"/>
      <c r="I12" s="20"/>
      <c r="J12" s="20"/>
      <c r="K12" s="20"/>
    </row>
    <row r="13" spans="1:11" ht="51" x14ac:dyDescent="0.2">
      <c r="A13" s="19" t="s">
        <v>26</v>
      </c>
      <c r="B13" s="23" t="s">
        <v>31</v>
      </c>
      <c r="C13" s="21" t="s">
        <v>34</v>
      </c>
      <c r="D13" s="20">
        <f>SUM(J13)</f>
        <v>10000</v>
      </c>
      <c r="E13" s="20">
        <f>SUM(K13)</f>
        <v>3000</v>
      </c>
      <c r="F13" s="24"/>
      <c r="G13" s="24"/>
      <c r="H13" s="20"/>
      <c r="I13" s="20"/>
      <c r="J13" s="20">
        <v>10000</v>
      </c>
      <c r="K13" s="20">
        <v>3000</v>
      </c>
    </row>
    <row r="14" spans="1:11" ht="76.5" x14ac:dyDescent="0.2">
      <c r="A14" s="19" t="s">
        <v>26</v>
      </c>
      <c r="B14" s="23" t="s">
        <v>29</v>
      </c>
      <c r="C14" s="21" t="s">
        <v>35</v>
      </c>
      <c r="D14" s="20">
        <f>F14+H14+J14</f>
        <v>1042300</v>
      </c>
      <c r="E14" s="20">
        <f>G14+I14+K14</f>
        <v>456300</v>
      </c>
      <c r="F14" s="24"/>
      <c r="G14" s="24"/>
      <c r="H14" s="20"/>
      <c r="I14" s="20"/>
      <c r="J14" s="20">
        <v>1042300</v>
      </c>
      <c r="K14" s="20">
        <v>456300</v>
      </c>
    </row>
    <row r="15" spans="1:11" ht="38.25" x14ac:dyDescent="0.2">
      <c r="A15" s="19" t="s">
        <v>26</v>
      </c>
      <c r="B15" s="23" t="s">
        <v>38</v>
      </c>
      <c r="C15" s="21" t="s">
        <v>36</v>
      </c>
      <c r="D15" s="20">
        <v>36901800</v>
      </c>
      <c r="E15" s="20">
        <f>G15+I15+K15</f>
        <v>28869200</v>
      </c>
      <c r="F15" s="24"/>
      <c r="G15" s="24"/>
      <c r="H15" s="20">
        <v>0</v>
      </c>
      <c r="I15" s="20">
        <v>0</v>
      </c>
      <c r="J15" s="20">
        <v>36901800</v>
      </c>
      <c r="K15" s="20">
        <v>28869200</v>
      </c>
    </row>
    <row r="16" spans="1:11" ht="89.25" x14ac:dyDescent="0.2">
      <c r="A16" s="19" t="s">
        <v>26</v>
      </c>
      <c r="B16" s="23" t="s">
        <v>30</v>
      </c>
      <c r="C16" s="21" t="s">
        <v>37</v>
      </c>
      <c r="D16" s="20">
        <f>SUM(J16)</f>
        <v>20000</v>
      </c>
      <c r="E16" s="20">
        <f>G16+I16+K16</f>
        <v>34400</v>
      </c>
      <c r="F16" s="24">
        <v>0</v>
      </c>
      <c r="G16" s="24">
        <v>0</v>
      </c>
      <c r="H16" s="20">
        <v>0</v>
      </c>
      <c r="I16" s="20">
        <v>0</v>
      </c>
      <c r="J16" s="20">
        <v>20000</v>
      </c>
      <c r="K16" s="20">
        <v>34400</v>
      </c>
    </row>
    <row r="17" spans="1:11" ht="63.75" x14ac:dyDescent="0.2">
      <c r="A17" s="19" t="s">
        <v>26</v>
      </c>
      <c r="B17" s="23" t="s">
        <v>41</v>
      </c>
      <c r="C17" s="21" t="s">
        <v>42</v>
      </c>
      <c r="D17" s="20">
        <v>0</v>
      </c>
      <c r="E17" s="20">
        <v>0</v>
      </c>
      <c r="F17" s="24"/>
      <c r="G17" s="24"/>
      <c r="H17" s="20"/>
      <c r="I17" s="20"/>
      <c r="J17" s="20"/>
      <c r="K17" s="20">
        <v>0</v>
      </c>
    </row>
    <row r="18" spans="1:11" ht="12.75" customHeight="1" x14ac:dyDescent="0.2">
      <c r="A18" s="19"/>
      <c r="B18" s="22"/>
      <c r="C18" s="17"/>
      <c r="D18" s="20"/>
      <c r="E18" s="20"/>
      <c r="F18" s="24"/>
      <c r="G18" s="24"/>
      <c r="H18" s="20"/>
      <c r="I18" s="20"/>
      <c r="J18" s="20"/>
      <c r="K18" s="20"/>
    </row>
    <row r="19" spans="1:11" ht="15.75" customHeight="1" x14ac:dyDescent="0.2">
      <c r="A19" s="39" t="s">
        <v>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21.75" customHeight="1" x14ac:dyDescent="0.2">
      <c r="A20" s="40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1.25" customHeight="1" x14ac:dyDescent="0.2"/>
    <row r="22" spans="1:11" s="16" customFormat="1" ht="12" customHeight="1" x14ac:dyDescent="0.2">
      <c r="A22" s="35" t="s">
        <v>17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1" s="27" customFormat="1" x14ac:dyDescent="0.2">
      <c r="A23" s="15" t="s">
        <v>32</v>
      </c>
      <c r="B23" s="16"/>
      <c r="C23" s="15"/>
      <c r="D23" s="15"/>
      <c r="E23" s="15" t="s">
        <v>33</v>
      </c>
      <c r="F23" s="26"/>
      <c r="G23" s="26"/>
    </row>
    <row r="24" spans="1:11" s="27" customFormat="1" x14ac:dyDescent="0.2">
      <c r="A24" s="15" t="s">
        <v>27</v>
      </c>
      <c r="B24" s="16"/>
      <c r="C24" s="15"/>
      <c r="D24" s="15"/>
      <c r="E24" s="15" t="s">
        <v>43</v>
      </c>
      <c r="F24" s="26"/>
      <c r="G24" s="26"/>
    </row>
    <row r="25" spans="1:11" s="27" customFormat="1" x14ac:dyDescent="0.2">
      <c r="A25" s="15" t="s">
        <v>28</v>
      </c>
      <c r="B25" s="16"/>
      <c r="C25" s="15"/>
      <c r="D25" s="15"/>
      <c r="E25" s="15" t="s">
        <v>44</v>
      </c>
      <c r="F25" s="28"/>
      <c r="G25" s="28"/>
    </row>
    <row r="26" spans="1:11" s="27" customFormat="1" x14ac:dyDescent="0.2">
      <c r="A26" s="18" t="s">
        <v>45</v>
      </c>
      <c r="B26" s="16"/>
      <c r="C26" s="15"/>
      <c r="D26" s="15"/>
      <c r="E26" s="28"/>
      <c r="F26" s="28"/>
      <c r="G26" s="28"/>
      <c r="H26" s="28"/>
    </row>
    <row r="27" spans="1:11" x14ac:dyDescent="0.2">
      <c r="B27" s="15"/>
    </row>
    <row r="28" spans="1:11" x14ac:dyDescent="0.2">
      <c r="B28" s="18"/>
    </row>
  </sheetData>
  <mergeCells count="16">
    <mergeCell ref="A1:K1"/>
    <mergeCell ref="A3:K3"/>
    <mergeCell ref="A22:J22"/>
    <mergeCell ref="A6:A8"/>
    <mergeCell ref="A19:K19"/>
    <mergeCell ref="A20:K20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honeticPr fontId="4" type="noConversion"/>
  <pageMargins left="0.15748031496062992" right="0.19685039370078741" top="0.23622047244094491" bottom="0.31496062992125984" header="0.19685039370078741" footer="0.15748031496062992"/>
  <pageSetup paperSize="9" scale="73" orientation="landscape" useFirstPageNumber="1" r:id="rId1"/>
  <headerFooter alignWithMargins="0">
    <oddFooter>&amp;L&amp;"Times New Roman,обычный"Форма 3&amp;R&amp;"Times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Kulakova</dc:creator>
  <cp:lastModifiedBy>PC-2</cp:lastModifiedBy>
  <cp:lastPrinted>2021-08-10T11:51:14Z</cp:lastPrinted>
  <dcterms:created xsi:type="dcterms:W3CDTF">2011-01-13T12:37:06Z</dcterms:created>
  <dcterms:modified xsi:type="dcterms:W3CDTF">2024-05-23T07:17:33Z</dcterms:modified>
</cp:coreProperties>
</file>